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ek-my.sharepoint.com/personal/klykavkaym_dtek_com/Documents/Документы/КАЛЬКУЛЯЦІЇ/КРЕМ/2026/сайт КРЕМ/"/>
    </mc:Choice>
  </mc:AlternateContent>
  <xr:revisionPtr revIDLastSave="1894" documentId="13_ncr:1_{D509D290-F42D-453B-8462-BCA12B586A22}" xr6:coauthVersionLast="47" xr6:coauthVersionMax="47" xr10:uidLastSave="{646A5B5A-38C4-4AA8-A04A-38124AD0290D}"/>
  <bookViews>
    <workbookView xWindow="19110" yWindow="0" windowWidth="19380" windowHeight="20970" tabRatio="918" activeTab="2" xr2:uid="{995A9923-3C05-4ABF-9CEB-73BD7AA9896D}"/>
  </bookViews>
  <sheets>
    <sheet name="Послуги комерц.обліку" sheetId="1" r:id="rId1"/>
    <sheet name="Послуги пов'яз з ліц.діяльн." sheetId="2" r:id="rId2"/>
    <sheet name="Послуги не пов'яз з ліц.діяльн." sheetId="3" r:id="rId3"/>
  </sheets>
  <definedNames>
    <definedName name="_xlnm._FilterDatabase" localSheetId="0" hidden="1">'Послуги комерц.обліку'!$A$3:$E$67</definedName>
    <definedName name="_xlnm.Print_Area" localSheetId="2">'Послуги не пов''яз з ліц.діяльн.'!$A$1:$F$91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3" l="1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78" i="3"/>
  <c r="A95" i="1" l="1"/>
  <c r="A74" i="1"/>
  <c r="A78" i="1" s="1"/>
  <c r="A82" i="1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41" i="2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51" i="1"/>
  <c r="A52" i="1" s="1"/>
  <c r="A53" i="1" s="1"/>
  <c r="A31" i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3"/>
  <c r="A31" i="3" s="1"/>
  <c r="A34" i="3" s="1"/>
  <c r="A37" i="3" s="1"/>
  <c r="A40" i="3" s="1"/>
  <c r="A43" i="3" s="1"/>
  <c r="A46" i="3" s="1"/>
  <c r="A49" i="3" s="1"/>
  <c r="A52" i="3" s="1"/>
  <c r="A55" i="3" s="1"/>
  <c r="A58" i="3" s="1"/>
  <c r="A61" i="3" s="1"/>
  <c r="A64" i="3" s="1"/>
  <c r="A67" i="3" s="1"/>
  <c r="A70" i="3" s="1"/>
  <c r="A73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25" i="2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00" i="3" l="1"/>
  <c r="A101" i="3" s="1"/>
  <c r="A102" i="3" s="1"/>
  <c r="A103" i="3" s="1"/>
  <c r="A104" i="3" s="1"/>
  <c r="A105" i="3" s="1"/>
  <c r="A106" i="3" s="1"/>
  <c r="A107" i="3" s="1"/>
  <c r="A108" i="3" s="1"/>
  <c r="A92" i="3"/>
  <c r="A93" i="3" s="1"/>
</calcChain>
</file>

<file path=xl/sharedStrings.xml><?xml version="1.0" encoding="utf-8"?>
<sst xmlns="http://schemas.openxmlformats.org/spreadsheetml/2006/main" count="495" uniqueCount="204">
  <si>
    <t>№ п/п</t>
  </si>
  <si>
    <t>1 послуга</t>
  </si>
  <si>
    <t>Підключення на опорі 6, 10, 20 кВ (ПЛ) за ініціативою замовника</t>
  </si>
  <si>
    <t>Підключення в ПС 27,5-110 кВ за ініціативою замовника</t>
  </si>
  <si>
    <t>Зчитування щомісячних результатів вимірювань (первинних даних комерційного обліку), їх перевірка та валідація (дистанційне зчитування даних інтервальних багатофункціональних лічильників комерційного обліку ЛУЗОД/АСКОЕ споживача з формуванням, обробкою  та передачею даних комерційного обліку)</t>
  </si>
  <si>
    <t>Параметризація багатофункціонального електронного лічильника за ініціативою замовника</t>
  </si>
  <si>
    <t>Перелік додаткових  робіт (послуг)</t>
  </si>
  <si>
    <t>Одиниця виміру</t>
  </si>
  <si>
    <t>Позачергова технічна перевірка правильності роботи (перевірка схеми вмикання) однофазного (0,22 кВ) засобу обліку за ініціативою замовника</t>
  </si>
  <si>
    <t xml:space="preserve">Позачергова технічна перевірка правильності роботи (перевірка схеми вмикання) трифазного (0,38 кВ прямого включення) засобу обліку за ініціативою замовника </t>
  </si>
  <si>
    <t>Позачергова технічна перевірка правильності роботи (перевірка схеми вмикання) (0,38 кВ включено через вимірювальні трансформатори струму) розрахункової точки обліку електроенергії за ініціативою замовника</t>
  </si>
  <si>
    <t>Позачергова технічна перевірка правильності роботи (перевірка схеми вмикання) (6, 10, 20 кВ) розрахункової точки обліку електроенергії за ініціативою замовника</t>
  </si>
  <si>
    <t>Позачергова технічна перевірка правильності роботи (перевірка схеми вмикання) (27,5 і вище кВ) розрахункової точки обліку електроенергії за ініціативою замовника</t>
  </si>
  <si>
    <t xml:space="preserve">Розпломбування і пломбування вузла обліку або його частини однофазного (0,22 кВ) електролічильника за ініціативою замовника </t>
  </si>
  <si>
    <t>Розпломбування і пломбування вузла обліку або його частини трифазного (0,38 кВ прямого включення) електролічильника за ініціативою замовника</t>
  </si>
  <si>
    <t>Розпломбування і пломбування вузла обліку або його частини (0,38 кВ включено через вимірювальні трансформатори струму) розрахункової точки обліку електроенергії за ініціативою замовника</t>
  </si>
  <si>
    <t>Розпломбування і пломбування вузла обліку або його частини (6, 10, 20 кВ) розрахункової точки обліку електроенергії за ініціативою замовника</t>
  </si>
  <si>
    <t>Розпломбування і пломбування вузла обліку або його частини (27,5 і вище кВ) розрахункової точки обліку електроенергії за ініціативою замовника</t>
  </si>
  <si>
    <t xml:space="preserve">Пломбування вузла обліку або його частини однофазного (0,22 кВ) електролічильника за ініціативою замовника </t>
  </si>
  <si>
    <t>Пломбування вузла обліку або його частини трифазного (0,38 кВ прямого включення) електролічильника за ініціативою замовника</t>
  </si>
  <si>
    <t>Пломбування вузла обліку або його частини (0,38 кВ включено через вимірювальні трансформатори струму) розрахункової точки обліку електроенергії за ініціативою замовника</t>
  </si>
  <si>
    <t>Пломбування вузла обліку або його частини (6, 10, 20 кВ) розрахункової точки обліку електроенергії за ініціативою замовника</t>
  </si>
  <si>
    <t>Пломбування вузла обліку або його частини (27,5 і вище кВ) розрахункової точки обліку електроенергії за ініціативою замовника</t>
  </si>
  <si>
    <t xml:space="preserve">Розпломбування вузла обліку або його частини однофазного (0,22 кВ) електролічильника за ініціативою замовника </t>
  </si>
  <si>
    <t>Розпломбування вузла обліку або його частини трифазного (0,38 кВ прямого включення) електролічильника за ініціативою замовника</t>
  </si>
  <si>
    <t>Розпломбування вузла обліку або його частини (0,38 кВ включено через вимірювальні трансформатори струму) розрахункової точки обліку електроенергії за ініціативою замовника</t>
  </si>
  <si>
    <t>Розпломбування вузла обліку або його частини (6, 10, 20 кВ) розрахункової точки обліку електроенергії за ініціативою замовника</t>
  </si>
  <si>
    <t>Розпломбування вузла обліку або його частини (27,5 і вище кВ) розрахункової точки обліку електроенергії за ініціативою замовника</t>
  </si>
  <si>
    <t>Підключення на опорі (ПЛ 0,22 кВ/0,38 кВ) (однофазний ввід/трифазний ввід) за ініціативою замовника</t>
  </si>
  <si>
    <t>Підключення в однофазному/трифазному лічильнику або на комутаційному апараті (0,22 кВ/0,38 кВ) за ініціативою замовника</t>
  </si>
  <si>
    <t>Підключення в ТП/РП/ЗБ (кабельна збірка) (однофазний ввід, трифазний ввід) 0,22 кВ/0,38 кВ за ініціативою замовника</t>
  </si>
  <si>
    <t>Підключення в ТП/РП 6, 10, 20 кВ за ініціативою замовника</t>
  </si>
  <si>
    <t>Підключення споживача за допомогою програмного комплексу за ініціативою замовника</t>
  </si>
  <si>
    <t>Відключення на опорі (однофазний ввід, трифазний ввід) 0,22 кВ/0,38 кВ ПЛ за ініціативою замовника</t>
  </si>
  <si>
    <t>Відключення в однофазному/трифазному електролічильнику/на комутаційному апараті (0,22 кВ/0,38 кВ) за ініціативою замовника</t>
  </si>
  <si>
    <t>Відключення на опорі 6, 10, 20 (ПЛ) кВ за ініціативою замовника</t>
  </si>
  <si>
    <t>Відключення в ТП/РП/ЗБ (кабельна збірка) (однофазний ввід, трифазний ввід) 0,22 кВ/0,38 кВ за ініціативою замовника</t>
  </si>
  <si>
    <t>Відключення в ТП/РП 6, 10, 20 кВ за ініціативою замовника</t>
  </si>
  <si>
    <t>Відключення в ПС 27,5-110 кВ за ініціативою замовника</t>
  </si>
  <si>
    <t>Відключення споживача за допомогою програмного комплексу за ініціативою замовника</t>
  </si>
  <si>
    <t>Дистанційної параметризації багатофункціонального електронного лічильника за ініціативою замовника</t>
  </si>
  <si>
    <t xml:space="preserve">Розроблення технічних умов та підготовки проєкту договору про приєднання до електричних мереж </t>
  </si>
  <si>
    <t>Оформлення дозволу та допуску сторонніх організацій на виконання робіт в охоронних зонах ПЛ 0,38-10кВ (без вимкнення ПЛ)</t>
  </si>
  <si>
    <t>Оформлення дозволу та допуску сторонніх організацій на виконання робіт в охоронних зонах ПЛ 27,5-110 кВ (без вимкнення ПЛ)</t>
  </si>
  <si>
    <t>Оформлення дозволу на допуск бригади сторонньої організації для виконання робіт на діючих повітряних лініях електропередач 0,38-10 кВ</t>
  </si>
  <si>
    <t>Нагляд за роботою бригади сторонньої організації протягом 1 години з метою забезпечення безпечних умов проведення робіт на повітряних лініях електропередач 0,38-10 кВ</t>
  </si>
  <si>
    <t>Оформлення дозволу та допуску сторонніх організацій на виконання робіт в охоронних зонах ПЛ 27,5-110 кВ</t>
  </si>
  <si>
    <t>Нагляд за роботою бригади сторонньої організації протягом 1 години з метою забезпечення безпечних умов проведення робіт в охоронній зоні ПЛ 27,5-110 кВ</t>
  </si>
  <si>
    <t>Оформлення дозволу на допуск сторонніх організацій до проведення земляних робіт в охоронній зоні кабельної лінії 0,38-10 кВ та допуск сторонніх організацій до проведення земляних робіт в охоронній зоні кабельної лінії 0,38-10 кВ</t>
  </si>
  <si>
    <t>Нагляд за роботою бригади сторонньої організації протягом 1 години з метою забезпечення безпечних умов проведення земляних робіт в охоронній зоні кабельних ліній електропередач 0,38-10 кВ</t>
  </si>
  <si>
    <t>Оформлення дозволу на допуск сторонніх організацій до проведення земляних робіт в охоронній зоні кабельної лінії 27,5-110 кВ та допуск сторонніх організацій до проведення земляних робіт в охоронній зоні кабельної лінії 27,5-110 кВ</t>
  </si>
  <si>
    <t>Нагляд за роботою бригади сторонньої організації протягом 1 години з метою забезпечення безпечних умов проведення земляних робіт в охоронній зоні кабельних ліній електропередач 27,5-110  кВ</t>
  </si>
  <si>
    <t>Оформлення дозволу на допуск сторонніх організацій до проведення робіт в РП 6-10 кВ, ТП 6-10/0,38 кВ</t>
  </si>
  <si>
    <t>Нагляд за роботою бригади сторонньої організації протягом 1 години з метою забезпечення безпечних умов проведення робіт в охоронній зоні РП 6-10 кВ, ТП 6-10/0,38 кВ</t>
  </si>
  <si>
    <t>Оформлення дозволу на допуск персоналу сторонніх організацій для проведення робіт на ПС 27,5-110 кВ</t>
  </si>
  <si>
    <t>Нагляд за роботою бригади сторонньої організації протягом 1 години з метою забезпечення безпечних умов проведення робіт в охоронній зоні ПС 27,5-110 кВ</t>
  </si>
  <si>
    <t>Дистанційна параметризація багатофункціонального електронного лічильника за ініціативою замовника</t>
  </si>
  <si>
    <t>Заміна однофазного електролічильника за ініціативою замовника</t>
  </si>
  <si>
    <t>Заміна трифазного електролічильника прямого включення за ініціативою замовника</t>
  </si>
  <si>
    <t>Заміна трифазного електролічильника напівпрямого підключення з трансформатором струму за ініціативою замовника</t>
  </si>
  <si>
    <t>Заміна трифазного електролічильника трансформаторного підключення (0,38 кВ) на трифазний електролічильник прямого підключення (0,38 кВ) з виконанням робіт по демонтажу трансформаторів струму за ініціативою замовника</t>
  </si>
  <si>
    <t>Монтаж однофазного електролічильника за ініціативою замовника</t>
  </si>
  <si>
    <t>Монтаж трифазного електролічильника прямого включення за ініціативою замовника</t>
  </si>
  <si>
    <t>Монтаж трифазного електролічильника напівпрямого підключення з трансформаторами струму за ініціативою замовника</t>
  </si>
  <si>
    <t>Монтаж трифазного електролічильника напівпрямого підключення без трансформаторів струму за ініціативою замовника</t>
  </si>
  <si>
    <t>Демонтаж однофазного електролічильника за ініціативою замовника</t>
  </si>
  <si>
    <t xml:space="preserve">Демонтаж трифазного електролічильника за ініціативою замовника </t>
  </si>
  <si>
    <t>Монтаж автоматичного однофазного/трифазного вимикача електроенергії за ініціативою замовника</t>
  </si>
  <si>
    <t>Заміна автоматичного однофазного/трифазного вимикача електроенергії за ініціативою замовника</t>
  </si>
  <si>
    <t>Зчитування щомісячних результатів вимірювань (первинних даних комерційного обліку), їх перевірка та валідація (дистанційне зчитування даних інтервальних багатофункціональних лічильників комерційного обліку ЛУЗОД/АСКОЕ споживача з формуванням, обробкою  та передачею даних комерційного обліку), (квартал)</t>
  </si>
  <si>
    <t>1 шт.</t>
  </si>
  <si>
    <t>1 пара</t>
  </si>
  <si>
    <t>Зчитування щомісячних результатів вимірювань (первинних даних комерційного обліку), їх перевірка та валідація (дистанційне зчитування даних інтервальних багатофункціональних лічильників комерційного обліку ЛУЗОД/АСКОЕ споживача з формуванням, обробкою  та передачею даних комерційного обліку) (без урахування послуги оператора мобільного зв'язку)</t>
  </si>
  <si>
    <t>Зчитування щомісячних результатів вимірювань (первинних даних комерційного обліку), їх перевірка та валідація (дистанційне зчитування даних інтервальних багатофункціональних лічильників комерційного обліку ЛУЗОД/АСКОЕ споживача з формуванням, обробкою  та передачею даних комерційного обліку), (квартал) (без урахування послуги оператора мобільного зв'язку)</t>
  </si>
  <si>
    <t xml:space="preserve">1 послуга </t>
  </si>
  <si>
    <t>Визначення місця пошкодження силової кабельної лінії на напругу 6-20 кВ без пропалювання</t>
  </si>
  <si>
    <t>Визначення місця пошкодження силової кабельної лінії на напругу 35-110 кВ без пропалювання</t>
  </si>
  <si>
    <t>Визначення місця пошкодження силової кабельної лінії на напругу до 1 кВ включно без пропалювання</t>
  </si>
  <si>
    <t xml:space="preserve"> Пошук та визначення місця пошкодження кабеля з пропалюванням (до 1000 м)</t>
  </si>
  <si>
    <t>Вимірювання і випробування  силової кабельної лінії на напругу до 1 кВ включно (приймально-здавальні вимірювання)</t>
  </si>
  <si>
    <t>Вимірювання і випробування  силової кабельної лінії на напругу 6-20 кВ (приймально-здавальні вимірювання)</t>
  </si>
  <si>
    <t>Вимірювання і випробування  силової кабельної лінії на напругу 6-20 кВ із зшитого поліетілену</t>
  </si>
  <si>
    <t>Вимірювання і випробування  силової кабельної лінії на напругу 35-110 кВ із зшитого поліетілену</t>
  </si>
  <si>
    <t>Випробування кабелю 6-10 кВ підвищеною напругою</t>
  </si>
  <si>
    <t>Випробування силових кабельних ліній 35 кВ підвищеною напругою</t>
  </si>
  <si>
    <t>Вимірювання опору ізоляції кабелю напругою до 1 кВ</t>
  </si>
  <si>
    <t>Визначення місця пошкодження на оболонці КЛ 35 кВ ЗПЕ\</t>
  </si>
  <si>
    <t>Вимірювання опору ізоляції силової електропроводки</t>
  </si>
  <si>
    <t xml:space="preserve">Визначення 1 км траси КЛ </t>
  </si>
  <si>
    <t>Випробування силових кабельних ліній 10 кВ підвищеною напругою</t>
  </si>
  <si>
    <t>Визначення місця пошкодження на оболонці КЛ 10 кВ ЗПЕ</t>
  </si>
  <si>
    <t>Огляд електроопалювальної установки за ініціативою замовника</t>
  </si>
  <si>
    <t>Аналіз трансформаторного масла з визначенням вмісту вологи (1 проба)</t>
  </si>
  <si>
    <t>Визначення густини трансформаторного масла (1 проба)</t>
  </si>
  <si>
    <t>Визначення вмісту механічних домішок в трансформаторному маслі (1 проба)</t>
  </si>
  <si>
    <t>Визначення вмісту водорозчинних кислот в трансформаторному маслі (1 проба)</t>
  </si>
  <si>
    <t>Визначення масової частки втрат під час прокалювання сілікагелю (1 проба)</t>
  </si>
  <si>
    <t>Визначення тангенса кута діелектричних втрат трансформаторного масла (1 проба)</t>
  </si>
  <si>
    <t>Виконання скороченого аналізу трансформаторного масла (1 проба)</t>
  </si>
  <si>
    <t>Визначення пробивної напруги трансформаторного масла (1 проба)</t>
  </si>
  <si>
    <t>Хроматографічний аналіз розчинених у маслі газів (1 проба)</t>
  </si>
  <si>
    <t>Визначення вмісту антиокисної присадки типу «іонол» в трансформаторному маслі (1 проба)</t>
  </si>
  <si>
    <t>1 проба</t>
  </si>
  <si>
    <t>послуга</t>
  </si>
  <si>
    <t>послуга з урахуванням переїзду</t>
  </si>
  <si>
    <t>до 15 км</t>
  </si>
  <si>
    <t>від 15 км до 45 км</t>
  </si>
  <si>
    <t>понад 45 км</t>
  </si>
  <si>
    <t>Вартість без ПДВ, грн.</t>
  </si>
  <si>
    <t>Вартість з ПДВ, грн.</t>
  </si>
  <si>
    <t xml:space="preserve">Вартість з ПДВ, грн.
</t>
  </si>
  <si>
    <t>Діють з 01.04.2024</t>
  </si>
  <si>
    <t>Діють з 01.03.2024</t>
  </si>
  <si>
    <t>Діють з 17.10.2022</t>
  </si>
  <si>
    <t>Діють з 15.04.2024</t>
  </si>
  <si>
    <t>Діють з 16.08.2024</t>
  </si>
  <si>
    <t>Діють з 01.11.2023</t>
  </si>
  <si>
    <t>Перелік послуг, пов'язаних із забезпеченням комерційного обліку електричної енергії, що надаються 
ПрАТ "ДТЕК КИЇВСЬКІ РЕГІОНАЛЬНІ ЕЛЕКТРОМЕРЕЖІ"  на території  здійснення ліцензованої діяльності ОСР</t>
  </si>
  <si>
    <t>Перелік додаткових робіт (послуг)</t>
  </si>
  <si>
    <t>Послуги з позачергової технічної перевірки правильності роботи засобу обліку (перевірка схеми вмикання)</t>
  </si>
  <si>
    <t>Послуги з пломбування (розпломбування) вузла обліку або його частини</t>
  </si>
  <si>
    <t xml:space="preserve">Послуги з відключення та/або підключення електроустановок </t>
  </si>
  <si>
    <t xml:space="preserve">Послуги зі зчитування даних лічильників комерційного обліку </t>
  </si>
  <si>
    <t>Послуги з параметризації багатофункціонального електронного лічильника</t>
  </si>
  <si>
    <t>1 комутаційний пристрій (модем, канал зв'язку) в місяць</t>
  </si>
  <si>
    <t>1 комутаційний пристрій (модем, канал зв'язку) в квартал</t>
  </si>
  <si>
    <t xml:space="preserve">Послуги з повірки трансформаторів струму та трансформаторів напруги </t>
  </si>
  <si>
    <t>Послуги з розробки технічних умов та підготовка проєкту договору про приєднання до електричних мереж</t>
  </si>
  <si>
    <t>1 точка приєднання електроустановки</t>
  </si>
  <si>
    <t>Послуги з оформлення та нагляду за роботами в охоронній зоні електромереж</t>
  </si>
  <si>
    <t xml:space="preserve">Послуги з пломбування (розпломбування) вузла обліку або його частини </t>
  </si>
  <si>
    <t>Послуги з параметризації багатофункціонального електронного лічильника за ініціативою замовника</t>
  </si>
  <si>
    <t>Послуги з позачергова технічна перевірка правильності роботи засобу обліку електроенергії (перевірка схеми вмикання)</t>
  </si>
  <si>
    <t>1 година нагляду</t>
  </si>
  <si>
    <t>Послуги з оперативного обслуговування абонентського обладнання</t>
  </si>
  <si>
    <t xml:space="preserve">Послуги з вимірювання та випробування кабельних ліній </t>
  </si>
  <si>
    <t>Послуги з випробування засобів індивідуального захисту, вимірювальних приладів та інструментів</t>
  </si>
  <si>
    <t xml:space="preserve">Послуги з огляду електроопалювальної установки </t>
  </si>
  <si>
    <t xml:space="preserve">Послуги з аналізу трансформаторного масла </t>
  </si>
  <si>
    <t>1 визначення місця пошкодження</t>
  </si>
  <si>
    <t>1 випробування кабельної лінії</t>
  </si>
  <si>
    <t>1 вимірювання</t>
  </si>
  <si>
    <t>1 визначення 1 км траси КЛ</t>
  </si>
  <si>
    <t xml:space="preserve">Перелік додаткових робіт (послуг), не пов'язаних із ліцензованою діяльністю з розподілу електричної енергії,
 що надаються ПрАТ "ДТЕК КИЇВСЬКІ РЕГІОНАЛЬНІ ЕЛЕКТРОМЕРЕЖІ" 
</t>
  </si>
  <si>
    <t>Перелік додаткових робіт (послуг), пов'язаних із ліцензованою діяльністю з розподілу електричної енергії, що надаються
 ПрАТ "ДТЕК КИЇВСЬКІ РЕГІОНАЛЬНІ ЕЛЕКТРОМЕРЕЖІ" на території здійснення його ліцензованої діяльності</t>
  </si>
  <si>
    <t xml:space="preserve">Послуги з встановлення / заміни / зняття приладів обліку, автоматичних вимикачів електроенергії </t>
  </si>
  <si>
    <t xml:space="preserve">Оперативне обслуговування (оперативного перемикання) абонентських підстанцій 110/35/10 кВ </t>
  </si>
  <si>
    <t xml:space="preserve">Оперативне обслуговування (оперативного перемикання) абонентських підстанцій 35/10 кВ </t>
  </si>
  <si>
    <t>Оперативне обслуговування (оперативного перемикання) абонентських кабельних ліній 10 кВ за 1 км ліній</t>
  </si>
  <si>
    <t>Оперативне обслуговування (оперативного перемикання) абонентських кабельних ліній 0,4 кВ за 1 км ліній</t>
  </si>
  <si>
    <t>Оперативне обслуговування (оперативного перемикання) абонентської комірки</t>
  </si>
  <si>
    <t>Оперативне обслуговування (оперативного перемикання) абонентських кабельних ліній 35 кВ за 1 км ліній</t>
  </si>
  <si>
    <t>Оперативне обслуговування (оперативного перемикання) абонентських кабельних ліній 110 кВ за 1 км ліній</t>
  </si>
  <si>
    <t>Оперативне обслуговування (оперативного перемикання) абонентських двох комірок</t>
  </si>
  <si>
    <t xml:space="preserve">Оперативне обслуговування (оперативного перемикання) абонентських трьох комірок </t>
  </si>
  <si>
    <t>Оперативне обслуговування (оперативного перемикання) абонентських чотирьох комірок</t>
  </si>
  <si>
    <t>Оперативне обслуговування (оперативного перемикання) абонентських повітряних ліній 0,4 кВ за 1 км ліній</t>
  </si>
  <si>
    <t>Оперативне обслуговування (оперативного перемикання) абонентських повітряних ліній 10 кВ за 1 км ліній</t>
  </si>
  <si>
    <t>Оперативне обслуговування (оперативного перемикання) абонентських повітряних ліній 35 кВ за 1 км ліній</t>
  </si>
  <si>
    <t>Оперативне обслуговування (оперативного перемикання) абонентських повітряних ліній 110 кВ за 1 км ліній</t>
  </si>
  <si>
    <t>1 рік</t>
  </si>
  <si>
    <t>Пошук та визначення місця пошкодження кабеля з пропалюванням (до 500 м)</t>
  </si>
  <si>
    <t>послуга з урахуванням переїзду, експлуатації транспортних засобів</t>
  </si>
  <si>
    <t>послуга з урахуванням переїзду, експлуатації та простою транспортних засобів</t>
  </si>
  <si>
    <t>Діють з 20.11.2025</t>
  </si>
  <si>
    <t>Оперативне обслуговування (оперативного перемикання) абонентських РП 10/0,4 кВ з одним трансформатором</t>
  </si>
  <si>
    <t>Оперативне обслуговування (оперативного перемикання) абонентських ТП 10/0,4кВ з одним трансформатором</t>
  </si>
  <si>
    <t>Оперативне обслуговування (оперативного перемикання) абонентських РП 10/0,4 кВ з двома трансформаторами та більше</t>
  </si>
  <si>
    <t>Оперативне обслуговування (оперативного перемикання) абонентських ТП 10/0,4 кВ з двома трансформаторами та більше</t>
  </si>
  <si>
    <t>Діють з 15.12.2025</t>
  </si>
  <si>
    <t>Діють з 25.12.2025</t>
  </si>
  <si>
    <t>Послуги з улаштування розрахункового вузла обліку електроенергії</t>
  </si>
  <si>
    <t>Улаштування розрахункового вузла обліку електроенергії електроустановок потужністю до 50 кВт, та рівнем напруги нижче 1000В без лічильника</t>
  </si>
  <si>
    <t>Послуги з винесення та перенесення вузла обліку</t>
  </si>
  <si>
    <t xml:space="preserve">З винесення на опору  1-фазного вузла обліку з 2-жильним СІП </t>
  </si>
  <si>
    <t xml:space="preserve">З винесення на опору  3-фазного вузла обліку з 4-жильним СІП </t>
  </si>
  <si>
    <t>2 трансформатори струму</t>
  </si>
  <si>
    <t>3 трансформатори струму</t>
  </si>
  <si>
    <t>3 трансформатори напруги</t>
  </si>
  <si>
    <t>1 трансформатор напруги</t>
  </si>
  <si>
    <t>З повірки 2 ШТ. вимірювальних трансформаторів струму 6 кВ, 10 кВ 
(типу CTS-12, ТОЛУ, ТПЛУ, ТПОЛ та аналогічних) на місці експлуатації</t>
  </si>
  <si>
    <t>З повірки 3 ШТ. вимірювальних трансформаторів струму 6 кВ, 10 кВ 
(типу CTS-12, ТОЛУ, ТПЛУ, ТПОЛ та аналогічних) на місці експлуатації</t>
  </si>
  <si>
    <t>З повірки 3 ШТ. однофазного трансформатора напруги 35 кВ (НОМ, ЗНОМ) на місці експлуатації</t>
  </si>
  <si>
    <t>З повірки 1 ШТ. трифазного трансформатора напруги 6 кВ, 10 кВ (НАМИ, НТМИ) на місці експлуатації</t>
  </si>
  <si>
    <t>Діють з 28.01.2026</t>
  </si>
  <si>
    <t>Діють з 30.01.2026</t>
  </si>
  <si>
    <t>1 зразок</t>
  </si>
  <si>
    <t>1 подовжувач</t>
  </si>
  <si>
    <t>Випробування вимірювальної штанги підвищеною напругою до 110 кВ включно (1 ШТ.)</t>
  </si>
  <si>
    <t>Випробування ізолюючої штанги підвищеною напругою до 35 кВ включно (1 ШТ.)</t>
  </si>
  <si>
    <t>Випробування ізолюючої штанги підвищеною напругою 100 кВ (1 ШТ.)</t>
  </si>
  <si>
    <t>Випробування ізолюючих кліщів підвищеною напругою від 2 до 35 кВ (1 ШТ.)</t>
  </si>
  <si>
    <t>Випробування вказівника напруги підвищеною напругою від 6 до 150 кВ (1 ШТ.)</t>
  </si>
  <si>
    <t>Випробування ізолюючої накладки до 15 кВ підвищеною напругою (1 ШТ.)</t>
  </si>
  <si>
    <t>Випробування вказівника напруги підвищеною напругою до 1 кВ включно (1 ШТ.)</t>
  </si>
  <si>
    <t>Випробування підвищеною напругою комплекту вказівника високої напруги 2 - 10 кВ для фазування (1 ШТ.)</t>
  </si>
  <si>
    <t>Випробування електровимірювальних кліщів підвищеною напругою від 2 до 10 кВ (1 ШТ.)</t>
  </si>
  <si>
    <t>Випробування електровимірювальних кліщів підвищеною напругою до 1000 В включно (1 ШТ.)</t>
  </si>
  <si>
    <t>Випробування діелектричних гумових рукавиць, ботів, калош (на одну пару) підвищеною напругою (1 ПАРА)</t>
  </si>
  <si>
    <t>Випробування слюсарно-монтажного інструменту з ізолюючими ручками підвищеною напругою (1 ШТ.)</t>
  </si>
  <si>
    <t>Випробування ізолюючих підставок (1 ШТ.)</t>
  </si>
  <si>
    <t>Випробування переносного електрифікованого інструменту (1 ШТ.)</t>
  </si>
  <si>
    <t>Перевірка термічної стійкості ізоляції самонесучого ізольованого проводу (СІП) на напругу до 20 кВ (1 зразок)</t>
  </si>
  <si>
    <t>Електричні випробування цілісності ізоляції 1-фазного або 3-фазного подовжувача напругою до 0,4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</si>
</sst>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.00_₴_-;\-* #,##0.00_₴_-;_-* &quot;-&quot;??_₴_-;_-@_-"/>
    <numFmt numFmtId="166" formatCode="#,##0.00_ ;\-#,##0.00\ 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1"/>
      <scheme val="minor"/>
    </font>
    <font>
      <sz val="8"/>
      <name val="Calibri"/>
      <family val="2"/>
      <charset val="1"/>
      <scheme val="minor"/>
    </font>
    <font>
      <sz val="14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93">
    <xf numFmtId="0" fontId="0" fillId="0" borderId="0" xfId="0"/>
    <xf numFmtId="0" fontId="5" fillId="0" borderId="0" xfId="1" applyFont="1"/>
    <xf numFmtId="0" fontId="6" fillId="0" borderId="5" xfId="2" applyFont="1" applyBorder="1" applyAlignment="1">
      <alignment horizontal="center" vertical="center" wrapText="1"/>
    </xf>
    <xf numFmtId="4" fontId="5" fillId="0" borderId="0" xfId="1" applyNumberFormat="1" applyFont="1"/>
    <xf numFmtId="0" fontId="4" fillId="0" borderId="0" xfId="1"/>
    <xf numFmtId="4" fontId="4" fillId="0" borderId="0" xfId="1" applyNumberFormat="1"/>
    <xf numFmtId="4" fontId="5" fillId="0" borderId="0" xfId="1" applyNumberFormat="1" applyFont="1" applyAlignment="1">
      <alignment horizontal="center" vertical="center"/>
    </xf>
    <xf numFmtId="164" fontId="4" fillId="0" borderId="0" xfId="1" applyNumberFormat="1"/>
    <xf numFmtId="166" fontId="4" fillId="0" borderId="0" xfId="1" applyNumberFormat="1"/>
    <xf numFmtId="0" fontId="4" fillId="0" borderId="0" xfId="1" applyAlignment="1">
      <alignment vertical="center"/>
    </xf>
    <xf numFmtId="0" fontId="10" fillId="0" borderId="0" xfId="1" applyFont="1"/>
    <xf numFmtId="0" fontId="5" fillId="3" borderId="1" xfId="1" applyFont="1" applyFill="1" applyBorder="1" applyAlignment="1">
      <alignment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11" fillId="0" borderId="7" xfId="1" applyFont="1" applyBorder="1" applyAlignment="1">
      <alignment vertical="center" wrapText="1"/>
    </xf>
    <xf numFmtId="0" fontId="13" fillId="3" borderId="10" xfId="1" applyFont="1" applyFill="1" applyBorder="1" applyAlignment="1">
      <alignment horizontal="center" vertical="center" wrapText="1"/>
    </xf>
    <xf numFmtId="4" fontId="13" fillId="3" borderId="10" xfId="1" applyNumberFormat="1" applyFont="1" applyFill="1" applyBorder="1" applyAlignment="1">
      <alignment horizontal="center" vertical="center" wrapText="1"/>
    </xf>
    <xf numFmtId="4" fontId="13" fillId="3" borderId="10" xfId="1" applyNumberFormat="1" applyFont="1" applyFill="1" applyBorder="1" applyAlignment="1">
      <alignment horizontal="center" wrapText="1"/>
    </xf>
    <xf numFmtId="0" fontId="6" fillId="3" borderId="7" xfId="1" applyFont="1" applyFill="1" applyBorder="1" applyAlignment="1">
      <alignment vertical="center" wrapText="1"/>
    </xf>
    <xf numFmtId="0" fontId="6" fillId="3" borderId="0" xfId="1" applyFont="1" applyFill="1" applyAlignment="1">
      <alignment vertical="center" wrapText="1"/>
    </xf>
    <xf numFmtId="4" fontId="6" fillId="0" borderId="5" xfId="1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" fontId="6" fillId="0" borderId="11" xfId="1" applyNumberFormat="1" applyFont="1" applyBorder="1" applyAlignment="1">
      <alignment horizontal="center" vertical="center"/>
    </xf>
    <xf numFmtId="4" fontId="6" fillId="0" borderId="12" xfId="1" applyNumberFormat="1" applyFont="1" applyBorder="1" applyAlignment="1">
      <alignment horizontal="center" vertical="center"/>
    </xf>
    <xf numFmtId="4" fontId="6" fillId="0" borderId="10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2" fontId="6" fillId="0" borderId="5" xfId="1" applyNumberFormat="1" applyFont="1" applyBorder="1" applyAlignment="1">
      <alignment horizontal="center" vertical="center"/>
    </xf>
    <xf numFmtId="0" fontId="15" fillId="3" borderId="5" xfId="1" applyFont="1" applyFill="1" applyBorder="1" applyAlignment="1">
      <alignment horizontal="center" vertical="center" wrapText="1"/>
    </xf>
    <xf numFmtId="4" fontId="15" fillId="3" borderId="5" xfId="1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17" fillId="0" borderId="5" xfId="1" applyFont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 wrapText="1"/>
    </xf>
    <xf numFmtId="4" fontId="15" fillId="3" borderId="10" xfId="1" applyNumberFormat="1" applyFont="1" applyFill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6" fillId="0" borderId="5" xfId="2" applyFont="1" applyBorder="1" applyAlignment="1">
      <alignment horizontal="left" vertical="center" wrapText="1"/>
    </xf>
    <xf numFmtId="4" fontId="17" fillId="5" borderId="5" xfId="3" applyNumberFormat="1" applyFont="1" applyFill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4" fontId="6" fillId="6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8" fillId="4" borderId="13" xfId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14" fillId="2" borderId="5" xfId="1" applyFont="1" applyFill="1" applyBorder="1" applyAlignment="1">
      <alignment horizontal="left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left" vertical="center" wrapText="1"/>
    </xf>
    <xf numFmtId="0" fontId="14" fillId="2" borderId="6" xfId="1" applyFont="1" applyFill="1" applyBorder="1" applyAlignment="1">
      <alignment horizontal="left" vertical="center" wrapText="1"/>
    </xf>
    <xf numFmtId="0" fontId="16" fillId="2" borderId="5" xfId="1" applyFont="1" applyFill="1" applyBorder="1" applyAlignment="1">
      <alignment horizontal="center" vertical="center"/>
    </xf>
    <xf numFmtId="0" fontId="12" fillId="4" borderId="13" xfId="1" applyFont="1" applyFill="1" applyBorder="1" applyAlignment="1">
      <alignment horizontal="center" vertical="center" wrapText="1"/>
    </xf>
    <xf numFmtId="0" fontId="14" fillId="7" borderId="5" xfId="1" applyFont="1" applyFill="1" applyBorder="1" applyAlignment="1">
      <alignment horizontal="center" vertical="center"/>
    </xf>
    <xf numFmtId="0" fontId="16" fillId="7" borderId="5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8" xfId="1" applyFont="1" applyBorder="1" applyAlignment="1">
      <alignment horizontal="left" vertical="center"/>
    </xf>
    <xf numFmtId="0" fontId="17" fillId="0" borderId="9" xfId="1" applyFont="1" applyBorder="1" applyAlignment="1">
      <alignment horizontal="left" vertical="center"/>
    </xf>
    <xf numFmtId="0" fontId="17" fillId="0" borderId="10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4" fillId="7" borderId="5" xfId="1" applyFont="1" applyFill="1" applyBorder="1" applyAlignment="1">
      <alignment horizontal="left" vertical="center" wrapText="1"/>
    </xf>
    <xf numFmtId="0" fontId="17" fillId="5" borderId="10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left" vertical="center" wrapText="1"/>
    </xf>
    <xf numFmtId="0" fontId="17" fillId="5" borderId="11" xfId="0" applyFont="1" applyFill="1" applyBorder="1" applyAlignment="1">
      <alignment horizontal="left" vertical="center" wrapText="1"/>
    </xf>
    <xf numFmtId="0" fontId="17" fillId="0" borderId="10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9" fontId="4" fillId="0" borderId="0" xfId="20" applyFont="1"/>
  </cellXfs>
  <cellStyles count="21">
    <cellStyle name="Обычный" xfId="0" builtinId="0"/>
    <cellStyle name="Обычный 2" xfId="1" xr:uid="{7FF458CF-E4A6-4EBB-B800-FE934C66F0FE}"/>
    <cellStyle name="Обычный 2 2" xfId="6" xr:uid="{9F0EC934-0AF4-41D4-B986-7E007BCBFDE5}"/>
    <cellStyle name="Обычный 2 3" xfId="10" xr:uid="{B829AC0D-8FEF-449D-B65F-E803DEAAEBB9}"/>
    <cellStyle name="Обычный 3" xfId="2" xr:uid="{2FB7BF61-A582-4A25-BF1F-2FDF3B78CE2E}"/>
    <cellStyle name="Обычный 3 2" xfId="5" xr:uid="{1DE06F54-8CA7-4C17-83C0-8922C77AC3DE}"/>
    <cellStyle name="Обычный 3 2 2" xfId="14" xr:uid="{685C1D64-8C76-44A7-9718-803D8858F71B}"/>
    <cellStyle name="Обычный 3 3" xfId="9" xr:uid="{886C5EBF-E662-4CE1-8503-47694FDC0C0F}"/>
    <cellStyle name="Обычный 3 3 2" xfId="19" xr:uid="{CBDF212D-BA53-4203-AD43-74EE355A85F2}"/>
    <cellStyle name="Обычный 3 4" xfId="11" xr:uid="{459CC828-885A-412F-A48F-8D864A5F1F38}"/>
    <cellStyle name="Обычный 4" xfId="7" xr:uid="{6DC1EFB7-92D5-4262-B253-CE630A170ADD}"/>
    <cellStyle name="Обычный 4 2" xfId="15" xr:uid="{0A68C096-D720-48A3-89D7-B4F7C1B4CF3A}"/>
    <cellStyle name="Обычный 5" xfId="4" xr:uid="{ECCFDF21-A178-49A4-83F4-13510BDE8B71}"/>
    <cellStyle name="Обычный 5 2" xfId="13" xr:uid="{3ABD389A-B53A-4C5F-A8FF-D90865F35B8B}"/>
    <cellStyle name="Обычный 6" xfId="17" xr:uid="{D2E794A3-0387-4796-8B96-6F937B468FF1}"/>
    <cellStyle name="Процентный" xfId="20" builtinId="5"/>
    <cellStyle name="Финансовый" xfId="3" builtinId="3"/>
    <cellStyle name="Финансовый 2" xfId="8" xr:uid="{BF959FB9-D25E-4834-9F45-2BB9CB683030}"/>
    <cellStyle name="Финансовый 2 2" xfId="16" xr:uid="{31AF6CF6-CB2E-4780-ADDD-20351EDECC23}"/>
    <cellStyle name="Финансовый 3" xfId="18" xr:uid="{1965F918-7AE9-4056-941F-72705CA528A8}"/>
    <cellStyle name="Финансовый 4" xfId="12" xr:uid="{6916AE14-2298-49F5-86E5-D062C1B2E8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A53C7-8497-4B18-88AA-0192145E857F}">
  <sheetPr>
    <pageSetUpPr fitToPage="1"/>
  </sheetPr>
  <dimension ref="A1:J98"/>
  <sheetViews>
    <sheetView zoomScale="80" zoomScaleNormal="80" workbookViewId="0">
      <pane ySplit="3" topLeftCell="A4" activePane="bottomLeft" state="frozen"/>
      <selection pane="bottomLeft" activeCell="O13" sqref="O13"/>
    </sheetView>
  </sheetViews>
  <sheetFormatPr defaultColWidth="9.1796875" defaultRowHeight="14.5" x14ac:dyDescent="0.35"/>
  <cols>
    <col min="1" max="1" width="5.7265625" style="1" customWidth="1"/>
    <col min="2" max="2" width="75.453125" style="1" customWidth="1"/>
    <col min="3" max="3" width="40.36328125" style="1" customWidth="1"/>
    <col min="4" max="4" width="39.1796875" style="1" customWidth="1"/>
    <col min="5" max="5" width="23" style="1" customWidth="1"/>
    <col min="6" max="6" width="23" style="3" customWidth="1"/>
    <col min="7" max="16384" width="9.1796875" style="1"/>
  </cols>
  <sheetData>
    <row r="1" spans="1:10" s="10" customFormat="1" ht="78.5" customHeight="1" x14ac:dyDescent="0.45">
      <c r="A1" s="60" t="s">
        <v>117</v>
      </c>
      <c r="B1" s="60"/>
      <c r="C1" s="60"/>
      <c r="D1" s="60"/>
      <c r="E1" s="60"/>
      <c r="F1" s="60"/>
    </row>
    <row r="2" spans="1:10" ht="43" customHeight="1" x14ac:dyDescent="0.35">
      <c r="A2" s="17" t="s">
        <v>0</v>
      </c>
      <c r="B2" s="66" t="s">
        <v>118</v>
      </c>
      <c r="C2" s="67"/>
      <c r="D2" s="18" t="s">
        <v>7</v>
      </c>
      <c r="E2" s="18" t="s">
        <v>108</v>
      </c>
      <c r="F2" s="19" t="s">
        <v>110</v>
      </c>
    </row>
    <row r="3" spans="1:10" s="11" customFormat="1" ht="1.5" customHeight="1" x14ac:dyDescent="0.35">
      <c r="A3" s="20"/>
      <c r="B3" s="21"/>
      <c r="C3" s="21"/>
      <c r="D3" s="21"/>
      <c r="E3" s="21"/>
      <c r="F3" s="21"/>
    </row>
    <row r="4" spans="1:10" ht="30" customHeight="1" x14ac:dyDescent="0.35">
      <c r="A4" s="57" t="s">
        <v>119</v>
      </c>
      <c r="B4" s="57"/>
      <c r="C4" s="57"/>
      <c r="D4" s="57"/>
      <c r="E4" s="57"/>
      <c r="F4" s="57"/>
    </row>
    <row r="5" spans="1:10" ht="20.149999999999999" customHeight="1" x14ac:dyDescent="0.35">
      <c r="A5" s="65" t="s">
        <v>111</v>
      </c>
      <c r="B5" s="65"/>
      <c r="C5" s="65"/>
      <c r="D5" s="65"/>
      <c r="E5" s="65"/>
      <c r="F5" s="65"/>
    </row>
    <row r="6" spans="1:10" ht="35.25" customHeight="1" x14ac:dyDescent="0.35">
      <c r="A6" s="2">
        <v>1</v>
      </c>
      <c r="B6" s="55" t="s">
        <v>8</v>
      </c>
      <c r="C6" s="56"/>
      <c r="D6" s="2" t="s">
        <v>1</v>
      </c>
      <c r="E6" s="22">
        <v>825.25</v>
      </c>
      <c r="F6" s="23">
        <v>990.3</v>
      </c>
    </row>
    <row r="7" spans="1:10" ht="35.25" customHeight="1" x14ac:dyDescent="0.35">
      <c r="A7" s="2">
        <v>2</v>
      </c>
      <c r="B7" s="55" t="s">
        <v>9</v>
      </c>
      <c r="C7" s="56"/>
      <c r="D7" s="2" t="s">
        <v>1</v>
      </c>
      <c r="E7" s="22">
        <v>996.14</v>
      </c>
      <c r="F7" s="24">
        <v>1195.3699999999999</v>
      </c>
    </row>
    <row r="8" spans="1:10" ht="35.25" customHeight="1" x14ac:dyDescent="0.35">
      <c r="A8" s="2">
        <v>3</v>
      </c>
      <c r="B8" s="55" t="s">
        <v>10</v>
      </c>
      <c r="C8" s="56"/>
      <c r="D8" s="2" t="s">
        <v>1</v>
      </c>
      <c r="E8" s="22">
        <v>1815.67</v>
      </c>
      <c r="F8" s="22">
        <v>2178.8000000000002</v>
      </c>
    </row>
    <row r="9" spans="1:10" ht="35.25" customHeight="1" x14ac:dyDescent="0.35">
      <c r="A9" s="2">
        <v>4</v>
      </c>
      <c r="B9" s="55" t="s">
        <v>11</v>
      </c>
      <c r="C9" s="56"/>
      <c r="D9" s="2" t="s">
        <v>1</v>
      </c>
      <c r="E9" s="22">
        <v>2105.5100000000002</v>
      </c>
      <c r="F9" s="22">
        <v>2526.61</v>
      </c>
    </row>
    <row r="10" spans="1:10" ht="35.25" customHeight="1" x14ac:dyDescent="0.35">
      <c r="A10" s="2">
        <v>5</v>
      </c>
      <c r="B10" s="55" t="s">
        <v>12</v>
      </c>
      <c r="C10" s="56"/>
      <c r="D10" s="2" t="s">
        <v>1</v>
      </c>
      <c r="E10" s="22">
        <v>2112.2800000000002</v>
      </c>
      <c r="F10" s="22">
        <v>2534.7399999999998</v>
      </c>
    </row>
    <row r="11" spans="1:10" ht="30.5" customHeight="1" x14ac:dyDescent="0.35">
      <c r="A11" s="57" t="s">
        <v>120</v>
      </c>
      <c r="B11" s="57"/>
      <c r="C11" s="57"/>
      <c r="D11" s="57"/>
      <c r="E11" s="57"/>
      <c r="F11" s="57"/>
      <c r="J11" s="14"/>
    </row>
    <row r="12" spans="1:10" ht="20.149999999999999" customHeight="1" x14ac:dyDescent="0.35">
      <c r="A12" s="65" t="s">
        <v>111</v>
      </c>
      <c r="B12" s="65"/>
      <c r="C12" s="65"/>
      <c r="D12" s="65"/>
      <c r="E12" s="65"/>
      <c r="F12" s="65"/>
    </row>
    <row r="13" spans="1:10" ht="30.75" customHeight="1" x14ac:dyDescent="0.35">
      <c r="A13" s="2">
        <v>1</v>
      </c>
      <c r="B13" s="55" t="s">
        <v>13</v>
      </c>
      <c r="C13" s="56"/>
      <c r="D13" s="25" t="s">
        <v>1</v>
      </c>
      <c r="E13" s="26">
        <v>485.44</v>
      </c>
      <c r="F13" s="23">
        <v>582.53</v>
      </c>
    </row>
    <row r="14" spans="1:10" ht="30.75" customHeight="1" x14ac:dyDescent="0.35">
      <c r="A14" s="2">
        <f>A13+1</f>
        <v>2</v>
      </c>
      <c r="B14" s="55" t="s">
        <v>14</v>
      </c>
      <c r="C14" s="56"/>
      <c r="D14" s="2" t="s">
        <v>1</v>
      </c>
      <c r="E14" s="22">
        <v>485.44</v>
      </c>
      <c r="F14" s="23">
        <v>582.53</v>
      </c>
    </row>
    <row r="15" spans="1:10" ht="38.25" customHeight="1" x14ac:dyDescent="0.35">
      <c r="A15" s="2">
        <f t="shared" ref="A15:A27" si="0">A14+1</f>
        <v>3</v>
      </c>
      <c r="B15" s="55" t="s">
        <v>15</v>
      </c>
      <c r="C15" s="56"/>
      <c r="D15" s="2" t="s">
        <v>1</v>
      </c>
      <c r="E15" s="22">
        <v>537.1</v>
      </c>
      <c r="F15" s="23">
        <v>644.52</v>
      </c>
    </row>
    <row r="16" spans="1:10" ht="30.75" customHeight="1" x14ac:dyDescent="0.35">
      <c r="A16" s="2">
        <f t="shared" si="0"/>
        <v>4</v>
      </c>
      <c r="B16" s="55" t="s">
        <v>16</v>
      </c>
      <c r="C16" s="56"/>
      <c r="D16" s="2" t="s">
        <v>1</v>
      </c>
      <c r="E16" s="22">
        <v>640.65</v>
      </c>
      <c r="F16" s="23">
        <v>768.78</v>
      </c>
    </row>
    <row r="17" spans="1:6" ht="30.75" customHeight="1" x14ac:dyDescent="0.35">
      <c r="A17" s="2">
        <f t="shared" si="0"/>
        <v>5</v>
      </c>
      <c r="B17" s="55" t="s">
        <v>17</v>
      </c>
      <c r="C17" s="56"/>
      <c r="D17" s="2" t="s">
        <v>1</v>
      </c>
      <c r="E17" s="22">
        <v>640.65</v>
      </c>
      <c r="F17" s="23">
        <v>768.78</v>
      </c>
    </row>
    <row r="18" spans="1:6" ht="30.75" customHeight="1" x14ac:dyDescent="0.35">
      <c r="A18" s="2">
        <f t="shared" si="0"/>
        <v>6</v>
      </c>
      <c r="B18" s="55" t="s">
        <v>18</v>
      </c>
      <c r="C18" s="56"/>
      <c r="D18" s="2" t="s">
        <v>1</v>
      </c>
      <c r="E18" s="22">
        <v>469.24</v>
      </c>
      <c r="F18" s="23">
        <v>563.09</v>
      </c>
    </row>
    <row r="19" spans="1:6" ht="30.75" customHeight="1" x14ac:dyDescent="0.35">
      <c r="A19" s="2">
        <f t="shared" si="0"/>
        <v>7</v>
      </c>
      <c r="B19" s="55" t="s">
        <v>19</v>
      </c>
      <c r="C19" s="56"/>
      <c r="D19" s="2" t="s">
        <v>1</v>
      </c>
      <c r="E19" s="22">
        <v>469.24</v>
      </c>
      <c r="F19" s="23">
        <v>563.09</v>
      </c>
    </row>
    <row r="20" spans="1:6" ht="30.75" customHeight="1" x14ac:dyDescent="0.35">
      <c r="A20" s="2">
        <f t="shared" si="0"/>
        <v>8</v>
      </c>
      <c r="B20" s="55" t="s">
        <v>20</v>
      </c>
      <c r="C20" s="56"/>
      <c r="D20" s="2" t="s">
        <v>1</v>
      </c>
      <c r="E20" s="22">
        <v>516.35</v>
      </c>
      <c r="F20" s="23">
        <v>619.62</v>
      </c>
    </row>
    <row r="21" spans="1:6" ht="30.75" customHeight="1" x14ac:dyDescent="0.35">
      <c r="A21" s="2">
        <f t="shared" si="0"/>
        <v>9</v>
      </c>
      <c r="B21" s="55" t="s">
        <v>21</v>
      </c>
      <c r="C21" s="56"/>
      <c r="D21" s="2" t="s">
        <v>1</v>
      </c>
      <c r="E21" s="22">
        <v>614.99</v>
      </c>
      <c r="F21" s="23">
        <v>737.99</v>
      </c>
    </row>
    <row r="22" spans="1:6" ht="30.75" customHeight="1" x14ac:dyDescent="0.35">
      <c r="A22" s="2">
        <f t="shared" si="0"/>
        <v>10</v>
      </c>
      <c r="B22" s="55" t="s">
        <v>22</v>
      </c>
      <c r="C22" s="56"/>
      <c r="D22" s="2" t="s">
        <v>1</v>
      </c>
      <c r="E22" s="22">
        <v>614.99</v>
      </c>
      <c r="F22" s="23">
        <v>737.99</v>
      </c>
    </row>
    <row r="23" spans="1:6" ht="30.75" customHeight="1" x14ac:dyDescent="0.35">
      <c r="A23" s="2">
        <f t="shared" si="0"/>
        <v>11</v>
      </c>
      <c r="B23" s="55" t="s">
        <v>23</v>
      </c>
      <c r="C23" s="56"/>
      <c r="D23" s="2" t="s">
        <v>1</v>
      </c>
      <c r="E23" s="22">
        <v>469.24</v>
      </c>
      <c r="F23" s="23">
        <v>563.09</v>
      </c>
    </row>
    <row r="24" spans="1:6" ht="30.75" customHeight="1" x14ac:dyDescent="0.35">
      <c r="A24" s="2">
        <f t="shared" si="0"/>
        <v>12</v>
      </c>
      <c r="B24" s="55" t="s">
        <v>24</v>
      </c>
      <c r="C24" s="56"/>
      <c r="D24" s="2" t="s">
        <v>1</v>
      </c>
      <c r="E24" s="22">
        <v>469.24</v>
      </c>
      <c r="F24" s="23">
        <v>563.09</v>
      </c>
    </row>
    <row r="25" spans="1:6" ht="30.75" customHeight="1" x14ac:dyDescent="0.35">
      <c r="A25" s="2">
        <f t="shared" si="0"/>
        <v>13</v>
      </c>
      <c r="B25" s="55" t="s">
        <v>25</v>
      </c>
      <c r="C25" s="56"/>
      <c r="D25" s="2" t="s">
        <v>1</v>
      </c>
      <c r="E25" s="22">
        <v>516.35</v>
      </c>
      <c r="F25" s="23">
        <v>619.62</v>
      </c>
    </row>
    <row r="26" spans="1:6" ht="30.75" customHeight="1" x14ac:dyDescent="0.35">
      <c r="A26" s="2">
        <f t="shared" si="0"/>
        <v>14</v>
      </c>
      <c r="B26" s="55" t="s">
        <v>26</v>
      </c>
      <c r="C26" s="56"/>
      <c r="D26" s="2" t="s">
        <v>1</v>
      </c>
      <c r="E26" s="22">
        <v>614.99</v>
      </c>
      <c r="F26" s="23">
        <v>737.99</v>
      </c>
    </row>
    <row r="27" spans="1:6" ht="30.75" customHeight="1" x14ac:dyDescent="0.35">
      <c r="A27" s="2">
        <f t="shared" si="0"/>
        <v>15</v>
      </c>
      <c r="B27" s="59" t="s">
        <v>27</v>
      </c>
      <c r="C27" s="59"/>
      <c r="D27" s="2" t="s">
        <v>1</v>
      </c>
      <c r="E27" s="22">
        <v>614.99</v>
      </c>
      <c r="F27" s="23">
        <v>737.99</v>
      </c>
    </row>
    <row r="28" spans="1:6" ht="27" customHeight="1" x14ac:dyDescent="0.35">
      <c r="A28" s="57" t="s">
        <v>121</v>
      </c>
      <c r="B28" s="57"/>
      <c r="C28" s="57"/>
      <c r="D28" s="57"/>
      <c r="E28" s="57"/>
      <c r="F28" s="57"/>
    </row>
    <row r="29" spans="1:6" ht="20.149999999999999" customHeight="1" x14ac:dyDescent="0.35">
      <c r="A29" s="65" t="s">
        <v>111</v>
      </c>
      <c r="B29" s="65"/>
      <c r="C29" s="65"/>
      <c r="D29" s="65"/>
      <c r="E29" s="65"/>
      <c r="F29" s="65"/>
    </row>
    <row r="30" spans="1:6" ht="25.5" customHeight="1" x14ac:dyDescent="0.35">
      <c r="A30" s="2">
        <v>1</v>
      </c>
      <c r="B30" s="55" t="s">
        <v>28</v>
      </c>
      <c r="C30" s="56"/>
      <c r="D30" s="25" t="s">
        <v>1</v>
      </c>
      <c r="E30" s="26">
        <v>2210.41</v>
      </c>
      <c r="F30" s="26">
        <v>2652.49</v>
      </c>
    </row>
    <row r="31" spans="1:6" ht="25.5" customHeight="1" x14ac:dyDescent="0.35">
      <c r="A31" s="2">
        <f>A30+1</f>
        <v>2</v>
      </c>
      <c r="B31" s="55" t="s">
        <v>29</v>
      </c>
      <c r="C31" s="56"/>
      <c r="D31" s="2" t="s">
        <v>1</v>
      </c>
      <c r="E31" s="22">
        <v>1662.31</v>
      </c>
      <c r="F31" s="26">
        <v>1994.77</v>
      </c>
    </row>
    <row r="32" spans="1:6" ht="25.5" customHeight="1" x14ac:dyDescent="0.35">
      <c r="A32" s="2">
        <f t="shared" ref="A32:A43" si="1">A31+1</f>
        <v>3</v>
      </c>
      <c r="B32" s="55" t="s">
        <v>2</v>
      </c>
      <c r="C32" s="56"/>
      <c r="D32" s="2" t="s">
        <v>1</v>
      </c>
      <c r="E32" s="22">
        <v>2723.02</v>
      </c>
      <c r="F32" s="26">
        <v>3267.62</v>
      </c>
    </row>
    <row r="33" spans="1:6" ht="25.5" customHeight="1" x14ac:dyDescent="0.35">
      <c r="A33" s="2">
        <f t="shared" si="1"/>
        <v>4</v>
      </c>
      <c r="B33" s="55" t="s">
        <v>30</v>
      </c>
      <c r="C33" s="56"/>
      <c r="D33" s="2" t="s">
        <v>1</v>
      </c>
      <c r="E33" s="22">
        <v>1651.11</v>
      </c>
      <c r="F33" s="26">
        <v>1981.33</v>
      </c>
    </row>
    <row r="34" spans="1:6" ht="25.5" customHeight="1" x14ac:dyDescent="0.35">
      <c r="A34" s="2">
        <f t="shared" si="1"/>
        <v>5</v>
      </c>
      <c r="B34" s="55" t="s">
        <v>31</v>
      </c>
      <c r="C34" s="56"/>
      <c r="D34" s="2" t="s">
        <v>1</v>
      </c>
      <c r="E34" s="22">
        <v>2137.75</v>
      </c>
      <c r="F34" s="26">
        <v>2565.3000000000002</v>
      </c>
    </row>
    <row r="35" spans="1:6" ht="25.5" customHeight="1" x14ac:dyDescent="0.35">
      <c r="A35" s="2">
        <f t="shared" si="1"/>
        <v>6</v>
      </c>
      <c r="B35" s="55" t="s">
        <v>3</v>
      </c>
      <c r="C35" s="56"/>
      <c r="D35" s="2" t="s">
        <v>1</v>
      </c>
      <c r="E35" s="22">
        <v>2917.89</v>
      </c>
      <c r="F35" s="26">
        <v>3501.47</v>
      </c>
    </row>
    <row r="36" spans="1:6" ht="25.5" customHeight="1" x14ac:dyDescent="0.35">
      <c r="A36" s="2">
        <f t="shared" si="1"/>
        <v>7</v>
      </c>
      <c r="B36" s="55" t="s">
        <v>32</v>
      </c>
      <c r="C36" s="56"/>
      <c r="D36" s="2" t="s">
        <v>1</v>
      </c>
      <c r="E36" s="22">
        <v>198.79</v>
      </c>
      <c r="F36" s="26">
        <v>238.55</v>
      </c>
    </row>
    <row r="37" spans="1:6" ht="25.5" customHeight="1" x14ac:dyDescent="0.35">
      <c r="A37" s="2">
        <f t="shared" si="1"/>
        <v>8</v>
      </c>
      <c r="B37" s="55" t="s">
        <v>33</v>
      </c>
      <c r="C37" s="56"/>
      <c r="D37" s="2" t="s">
        <v>1</v>
      </c>
      <c r="E37" s="22">
        <v>2059.81</v>
      </c>
      <c r="F37" s="26">
        <v>2471.77</v>
      </c>
    </row>
    <row r="38" spans="1:6" ht="25.5" customHeight="1" x14ac:dyDescent="0.35">
      <c r="A38" s="2">
        <f t="shared" si="1"/>
        <v>9</v>
      </c>
      <c r="B38" s="55" t="s">
        <v>34</v>
      </c>
      <c r="C38" s="56"/>
      <c r="D38" s="2" t="s">
        <v>1</v>
      </c>
      <c r="E38" s="22">
        <v>932.58</v>
      </c>
      <c r="F38" s="26">
        <v>1119.0999999999999</v>
      </c>
    </row>
    <row r="39" spans="1:6" ht="25.5" customHeight="1" x14ac:dyDescent="0.35">
      <c r="A39" s="2">
        <f t="shared" si="1"/>
        <v>10</v>
      </c>
      <c r="B39" s="55" t="s">
        <v>35</v>
      </c>
      <c r="C39" s="56"/>
      <c r="D39" s="2" t="s">
        <v>1</v>
      </c>
      <c r="E39" s="22">
        <v>2092.52</v>
      </c>
      <c r="F39" s="26">
        <v>2511.02</v>
      </c>
    </row>
    <row r="40" spans="1:6" ht="25.5" customHeight="1" x14ac:dyDescent="0.35">
      <c r="A40" s="2">
        <f t="shared" si="1"/>
        <v>11</v>
      </c>
      <c r="B40" s="55" t="s">
        <v>36</v>
      </c>
      <c r="C40" s="56"/>
      <c r="D40" s="2" t="s">
        <v>1</v>
      </c>
      <c r="E40" s="22">
        <v>1693.38</v>
      </c>
      <c r="F40" s="26">
        <v>2032.06</v>
      </c>
    </row>
    <row r="41" spans="1:6" ht="25.5" customHeight="1" x14ac:dyDescent="0.35">
      <c r="A41" s="2">
        <f t="shared" si="1"/>
        <v>12</v>
      </c>
      <c r="B41" s="55" t="s">
        <v>37</v>
      </c>
      <c r="C41" s="56"/>
      <c r="D41" s="2" t="s">
        <v>1</v>
      </c>
      <c r="E41" s="22">
        <v>1693.38</v>
      </c>
      <c r="F41" s="26">
        <v>2032.06</v>
      </c>
    </row>
    <row r="42" spans="1:6" ht="25.5" customHeight="1" x14ac:dyDescent="0.35">
      <c r="A42" s="2">
        <f t="shared" si="1"/>
        <v>13</v>
      </c>
      <c r="B42" s="55" t="s">
        <v>38</v>
      </c>
      <c r="C42" s="56"/>
      <c r="D42" s="2" t="s">
        <v>1</v>
      </c>
      <c r="E42" s="22">
        <v>2023.6</v>
      </c>
      <c r="F42" s="26">
        <v>2428.3200000000002</v>
      </c>
    </row>
    <row r="43" spans="1:6" ht="25.5" customHeight="1" x14ac:dyDescent="0.35">
      <c r="A43" s="2">
        <f t="shared" si="1"/>
        <v>14</v>
      </c>
      <c r="B43" s="55" t="s">
        <v>39</v>
      </c>
      <c r="C43" s="56"/>
      <c r="D43" s="2" t="s">
        <v>1</v>
      </c>
      <c r="E43" s="22">
        <v>198.79</v>
      </c>
      <c r="F43" s="26">
        <v>238.55</v>
      </c>
    </row>
    <row r="44" spans="1:6" ht="33" customHeight="1" x14ac:dyDescent="0.35">
      <c r="A44" s="57" t="s">
        <v>123</v>
      </c>
      <c r="B44" s="57"/>
      <c r="C44" s="57"/>
      <c r="D44" s="57"/>
      <c r="E44" s="57"/>
      <c r="F44" s="57"/>
    </row>
    <row r="45" spans="1:6" ht="20.149999999999999" customHeight="1" x14ac:dyDescent="0.35">
      <c r="A45" s="65" t="s">
        <v>111</v>
      </c>
      <c r="B45" s="65"/>
      <c r="C45" s="65"/>
      <c r="D45" s="65"/>
      <c r="E45" s="65"/>
      <c r="F45" s="65"/>
    </row>
    <row r="46" spans="1:6" ht="31.5" customHeight="1" x14ac:dyDescent="0.35">
      <c r="A46" s="2">
        <v>1</v>
      </c>
      <c r="B46" s="55" t="s">
        <v>5</v>
      </c>
      <c r="C46" s="56"/>
      <c r="D46" s="25" t="s">
        <v>1</v>
      </c>
      <c r="E46" s="26">
        <v>1208.43</v>
      </c>
      <c r="F46" s="26">
        <v>1450.12</v>
      </c>
    </row>
    <row r="47" spans="1:6" ht="31.5" customHeight="1" x14ac:dyDescent="0.35">
      <c r="A47" s="2">
        <v>2</v>
      </c>
      <c r="B47" s="55" t="s">
        <v>40</v>
      </c>
      <c r="C47" s="56"/>
      <c r="D47" s="2" t="s">
        <v>1</v>
      </c>
      <c r="E47" s="22">
        <v>756.27</v>
      </c>
      <c r="F47" s="23">
        <v>907.52</v>
      </c>
    </row>
    <row r="48" spans="1:6" ht="30.5" customHeight="1" x14ac:dyDescent="0.35">
      <c r="A48" s="57" t="s">
        <v>122</v>
      </c>
      <c r="B48" s="57"/>
      <c r="C48" s="57"/>
      <c r="D48" s="57"/>
      <c r="E48" s="57"/>
      <c r="F48" s="57"/>
    </row>
    <row r="49" spans="1:6" ht="20.149999999999999" customHeight="1" x14ac:dyDescent="0.35">
      <c r="A49" s="65" t="s">
        <v>112</v>
      </c>
      <c r="B49" s="65"/>
      <c r="C49" s="65"/>
      <c r="D49" s="65"/>
      <c r="E49" s="65"/>
      <c r="F49" s="65"/>
    </row>
    <row r="50" spans="1:6" ht="64.5" customHeight="1" x14ac:dyDescent="0.35">
      <c r="A50" s="12">
        <v>1</v>
      </c>
      <c r="B50" s="63" t="s">
        <v>4</v>
      </c>
      <c r="C50" s="64"/>
      <c r="D50" s="2" t="s">
        <v>124</v>
      </c>
      <c r="E50" s="27">
        <v>81.06</v>
      </c>
      <c r="F50" s="27">
        <v>97.27</v>
      </c>
    </row>
    <row r="51" spans="1:6" ht="64.5" customHeight="1" x14ac:dyDescent="0.35">
      <c r="A51" s="13">
        <f>A50+1</f>
        <v>2</v>
      </c>
      <c r="B51" s="63" t="s">
        <v>69</v>
      </c>
      <c r="C51" s="64"/>
      <c r="D51" s="2" t="s">
        <v>125</v>
      </c>
      <c r="E51" s="22">
        <v>243.21</v>
      </c>
      <c r="F51" s="22">
        <v>291.85000000000002</v>
      </c>
    </row>
    <row r="52" spans="1:6" ht="72" customHeight="1" x14ac:dyDescent="0.35">
      <c r="A52" s="13">
        <f t="shared" ref="A52:A53" si="2">A51+1</f>
        <v>3</v>
      </c>
      <c r="B52" s="63" t="s">
        <v>72</v>
      </c>
      <c r="C52" s="64"/>
      <c r="D52" s="2" t="s">
        <v>124</v>
      </c>
      <c r="E52" s="22">
        <v>42.56</v>
      </c>
      <c r="F52" s="22">
        <v>51.07</v>
      </c>
    </row>
    <row r="53" spans="1:6" ht="79.5" customHeight="1" x14ac:dyDescent="0.35">
      <c r="A53" s="15">
        <f t="shared" si="2"/>
        <v>4</v>
      </c>
      <c r="B53" s="63" t="s">
        <v>73</v>
      </c>
      <c r="C53" s="64"/>
      <c r="D53" s="2" t="s">
        <v>125</v>
      </c>
      <c r="E53" s="28">
        <v>127.71</v>
      </c>
      <c r="F53" s="28">
        <v>153.25</v>
      </c>
    </row>
    <row r="54" spans="1:6" ht="30.5" customHeight="1" x14ac:dyDescent="0.35">
      <c r="A54" s="57" t="s">
        <v>145</v>
      </c>
      <c r="B54" s="57"/>
      <c r="C54" s="57"/>
      <c r="D54" s="57"/>
      <c r="E54" s="57"/>
      <c r="F54" s="57"/>
    </row>
    <row r="55" spans="1:6" ht="20.149999999999999" customHeight="1" x14ac:dyDescent="0.35">
      <c r="A55" s="65" t="s">
        <v>116</v>
      </c>
      <c r="B55" s="65"/>
      <c r="C55" s="65"/>
      <c r="D55" s="65"/>
      <c r="E55" s="65"/>
      <c r="F55" s="65"/>
    </row>
    <row r="56" spans="1:6" ht="39" customHeight="1" x14ac:dyDescent="0.35">
      <c r="A56" s="12">
        <v>1</v>
      </c>
      <c r="B56" s="61" t="s">
        <v>57</v>
      </c>
      <c r="C56" s="62"/>
      <c r="D56" s="25" t="s">
        <v>1</v>
      </c>
      <c r="E56" s="26">
        <v>889.5</v>
      </c>
      <c r="F56" s="26">
        <v>1067.4000000000001</v>
      </c>
    </row>
    <row r="57" spans="1:6" ht="39" customHeight="1" x14ac:dyDescent="0.35">
      <c r="A57" s="12">
        <f>A56+1</f>
        <v>2</v>
      </c>
      <c r="B57" s="61" t="s">
        <v>58</v>
      </c>
      <c r="C57" s="62"/>
      <c r="D57" s="25" t="s">
        <v>1</v>
      </c>
      <c r="E57" s="22">
        <v>1153.76</v>
      </c>
      <c r="F57" s="22">
        <v>1384.51</v>
      </c>
    </row>
    <row r="58" spans="1:6" ht="39" customHeight="1" x14ac:dyDescent="0.35">
      <c r="A58" s="12">
        <f t="shared" ref="A58:A67" si="3">A57+1</f>
        <v>3</v>
      </c>
      <c r="B58" s="61" t="s">
        <v>59</v>
      </c>
      <c r="C58" s="62"/>
      <c r="D58" s="25" t="s">
        <v>1</v>
      </c>
      <c r="E58" s="22">
        <v>1361.84</v>
      </c>
      <c r="F58" s="22">
        <v>1634.21</v>
      </c>
    </row>
    <row r="59" spans="1:6" ht="39" customHeight="1" x14ac:dyDescent="0.35">
      <c r="A59" s="12">
        <f t="shared" si="3"/>
        <v>4</v>
      </c>
      <c r="B59" s="61" t="s">
        <v>60</v>
      </c>
      <c r="C59" s="62"/>
      <c r="D59" s="25" t="s">
        <v>1</v>
      </c>
      <c r="E59" s="22">
        <v>1374.89</v>
      </c>
      <c r="F59" s="22">
        <v>1649.87</v>
      </c>
    </row>
    <row r="60" spans="1:6" ht="39" customHeight="1" x14ac:dyDescent="0.35">
      <c r="A60" s="12">
        <f t="shared" si="3"/>
        <v>5</v>
      </c>
      <c r="B60" s="61" t="s">
        <v>61</v>
      </c>
      <c r="C60" s="62"/>
      <c r="D60" s="25" t="s">
        <v>1</v>
      </c>
      <c r="E60" s="22">
        <v>782.69</v>
      </c>
      <c r="F60" s="22">
        <v>939.23</v>
      </c>
    </row>
    <row r="61" spans="1:6" ht="39" customHeight="1" x14ac:dyDescent="0.35">
      <c r="A61" s="12">
        <f t="shared" si="3"/>
        <v>6</v>
      </c>
      <c r="B61" s="61" t="s">
        <v>62</v>
      </c>
      <c r="C61" s="62"/>
      <c r="D61" s="25" t="s">
        <v>1</v>
      </c>
      <c r="E61" s="22">
        <v>983.45</v>
      </c>
      <c r="F61" s="22">
        <v>1180.1400000000001</v>
      </c>
    </row>
    <row r="62" spans="1:6" ht="39" customHeight="1" x14ac:dyDescent="0.35">
      <c r="A62" s="12">
        <f t="shared" si="3"/>
        <v>7</v>
      </c>
      <c r="B62" s="61" t="s">
        <v>63</v>
      </c>
      <c r="C62" s="62"/>
      <c r="D62" s="25" t="s">
        <v>1</v>
      </c>
      <c r="E62" s="22">
        <v>1701.01</v>
      </c>
      <c r="F62" s="22">
        <v>2041.21</v>
      </c>
    </row>
    <row r="63" spans="1:6" ht="39" customHeight="1" x14ac:dyDescent="0.35">
      <c r="A63" s="12">
        <f t="shared" si="3"/>
        <v>8</v>
      </c>
      <c r="B63" s="61" t="s">
        <v>64</v>
      </c>
      <c r="C63" s="62"/>
      <c r="D63" s="25" t="s">
        <v>1</v>
      </c>
      <c r="E63" s="22">
        <v>972.32</v>
      </c>
      <c r="F63" s="22">
        <v>1166.78</v>
      </c>
    </row>
    <row r="64" spans="1:6" ht="39" customHeight="1" x14ac:dyDescent="0.35">
      <c r="A64" s="12">
        <f t="shared" si="3"/>
        <v>9</v>
      </c>
      <c r="B64" s="61" t="s">
        <v>65</v>
      </c>
      <c r="C64" s="62"/>
      <c r="D64" s="25" t="s">
        <v>1</v>
      </c>
      <c r="E64" s="22">
        <v>890.66</v>
      </c>
      <c r="F64" s="22">
        <v>1068.79</v>
      </c>
    </row>
    <row r="65" spans="1:6" ht="39" customHeight="1" x14ac:dyDescent="0.35">
      <c r="A65" s="12">
        <f t="shared" si="3"/>
        <v>10</v>
      </c>
      <c r="B65" s="61" t="s">
        <v>66</v>
      </c>
      <c r="C65" s="62"/>
      <c r="D65" s="25" t="s">
        <v>1</v>
      </c>
      <c r="E65" s="22">
        <v>1033.5</v>
      </c>
      <c r="F65" s="22">
        <v>1240.2</v>
      </c>
    </row>
    <row r="66" spans="1:6" ht="39" customHeight="1" x14ac:dyDescent="0.35">
      <c r="A66" s="12">
        <f t="shared" si="3"/>
        <v>11</v>
      </c>
      <c r="B66" s="61" t="s">
        <v>67</v>
      </c>
      <c r="C66" s="62"/>
      <c r="D66" s="25" t="s">
        <v>1</v>
      </c>
      <c r="E66" s="22">
        <v>786.98</v>
      </c>
      <c r="F66" s="22">
        <v>944.38</v>
      </c>
    </row>
    <row r="67" spans="1:6" ht="39" customHeight="1" x14ac:dyDescent="0.35">
      <c r="A67" s="12">
        <f t="shared" si="3"/>
        <v>12</v>
      </c>
      <c r="B67" s="61" t="s">
        <v>68</v>
      </c>
      <c r="C67" s="62"/>
      <c r="D67" s="25" t="s">
        <v>1</v>
      </c>
      <c r="E67" s="22">
        <v>893.55</v>
      </c>
      <c r="F67" s="22">
        <v>1072.26</v>
      </c>
    </row>
    <row r="68" spans="1:6" ht="20.149999999999999" customHeight="1" x14ac:dyDescent="0.35">
      <c r="A68" s="57" t="s">
        <v>126</v>
      </c>
      <c r="B68" s="57"/>
      <c r="C68" s="57"/>
      <c r="D68" s="57"/>
      <c r="E68" s="57"/>
      <c r="F68" s="57"/>
    </row>
    <row r="69" spans="1:6" ht="20.149999999999999" customHeight="1" x14ac:dyDescent="0.35">
      <c r="A69" s="65" t="s">
        <v>164</v>
      </c>
      <c r="B69" s="65"/>
      <c r="C69" s="65"/>
      <c r="D69" s="65"/>
      <c r="E69" s="65"/>
      <c r="F69" s="65"/>
    </row>
    <row r="70" spans="1:6" ht="41" customHeight="1" x14ac:dyDescent="0.35">
      <c r="A70" s="51">
        <v>1</v>
      </c>
      <c r="B70" s="52" t="s">
        <v>180</v>
      </c>
      <c r="C70" s="49" t="s">
        <v>103</v>
      </c>
      <c r="D70" s="25" t="s">
        <v>176</v>
      </c>
      <c r="E70" s="50">
        <v>12756.149999999998</v>
      </c>
      <c r="F70" s="50">
        <v>15307.379999999997</v>
      </c>
    </row>
    <row r="71" spans="1:6" ht="41" customHeight="1" x14ac:dyDescent="0.35">
      <c r="A71" s="51"/>
      <c r="B71" s="53"/>
      <c r="C71" s="49" t="s">
        <v>104</v>
      </c>
      <c r="D71" s="25" t="s">
        <v>176</v>
      </c>
      <c r="E71" s="50">
        <v>13343.679999999998</v>
      </c>
      <c r="F71" s="50">
        <v>16012.419999999998</v>
      </c>
    </row>
    <row r="72" spans="1:6" ht="41" customHeight="1" x14ac:dyDescent="0.35">
      <c r="A72" s="51"/>
      <c r="B72" s="53"/>
      <c r="C72" s="49" t="s">
        <v>162</v>
      </c>
      <c r="D72" s="25" t="s">
        <v>176</v>
      </c>
      <c r="E72" s="50">
        <v>13733.949999999999</v>
      </c>
      <c r="F72" s="50">
        <v>16480.739999999998</v>
      </c>
    </row>
    <row r="73" spans="1:6" ht="41" customHeight="1" x14ac:dyDescent="0.35">
      <c r="A73" s="51"/>
      <c r="B73" s="54"/>
      <c r="C73" s="49" t="s">
        <v>163</v>
      </c>
      <c r="D73" s="25" t="s">
        <v>176</v>
      </c>
      <c r="E73" s="50">
        <v>15811.819999999998</v>
      </c>
      <c r="F73" s="50">
        <v>18974.179999999997</v>
      </c>
    </row>
    <row r="74" spans="1:6" ht="41" customHeight="1" x14ac:dyDescent="0.35">
      <c r="A74" s="51">
        <f>A70+1</f>
        <v>2</v>
      </c>
      <c r="B74" s="52" t="s">
        <v>181</v>
      </c>
      <c r="C74" s="49" t="s">
        <v>103</v>
      </c>
      <c r="D74" s="25" t="s">
        <v>177</v>
      </c>
      <c r="E74" s="50">
        <v>16281.67</v>
      </c>
      <c r="F74" s="50">
        <v>19538</v>
      </c>
    </row>
    <row r="75" spans="1:6" ht="41" customHeight="1" x14ac:dyDescent="0.35">
      <c r="A75" s="51"/>
      <c r="B75" s="53"/>
      <c r="C75" s="49" t="s">
        <v>104</v>
      </c>
      <c r="D75" s="25" t="s">
        <v>177</v>
      </c>
      <c r="E75" s="50">
        <v>16869.2</v>
      </c>
      <c r="F75" s="50">
        <v>20243.04</v>
      </c>
    </row>
    <row r="76" spans="1:6" ht="41" customHeight="1" x14ac:dyDescent="0.35">
      <c r="A76" s="51"/>
      <c r="B76" s="53"/>
      <c r="C76" s="49" t="s">
        <v>162</v>
      </c>
      <c r="D76" s="25" t="s">
        <v>177</v>
      </c>
      <c r="E76" s="50">
        <v>17259.47</v>
      </c>
      <c r="F76" s="50">
        <v>20711.36</v>
      </c>
    </row>
    <row r="77" spans="1:6" ht="41" customHeight="1" x14ac:dyDescent="0.35">
      <c r="A77" s="51"/>
      <c r="B77" s="54"/>
      <c r="C77" s="49" t="s">
        <v>163</v>
      </c>
      <c r="D77" s="25" t="s">
        <v>177</v>
      </c>
      <c r="E77" s="50">
        <v>19832.560000000001</v>
      </c>
      <c r="F77" s="50">
        <v>23799.07</v>
      </c>
    </row>
    <row r="78" spans="1:6" ht="41" customHeight="1" x14ac:dyDescent="0.35">
      <c r="A78" s="51">
        <f t="shared" ref="A78" si="4">A74+1</f>
        <v>3</v>
      </c>
      <c r="B78" s="52" t="s">
        <v>182</v>
      </c>
      <c r="C78" s="49" t="s">
        <v>103</v>
      </c>
      <c r="D78" s="25" t="s">
        <v>178</v>
      </c>
      <c r="E78" s="50">
        <v>20864</v>
      </c>
      <c r="F78" s="50">
        <v>25036.799999999999</v>
      </c>
    </row>
    <row r="79" spans="1:6" ht="41" customHeight="1" x14ac:dyDescent="0.35">
      <c r="A79" s="51"/>
      <c r="B79" s="53"/>
      <c r="C79" s="49" t="s">
        <v>104</v>
      </c>
      <c r="D79" s="25" t="s">
        <v>178</v>
      </c>
      <c r="E79" s="50">
        <v>21451.55</v>
      </c>
      <c r="F79" s="50">
        <v>25741.86</v>
      </c>
    </row>
    <row r="80" spans="1:6" ht="41" customHeight="1" x14ac:dyDescent="0.35">
      <c r="A80" s="51"/>
      <c r="B80" s="53"/>
      <c r="C80" s="49" t="s">
        <v>162</v>
      </c>
      <c r="D80" s="25" t="s">
        <v>178</v>
      </c>
      <c r="E80" s="50">
        <v>21841.82</v>
      </c>
      <c r="F80" s="50">
        <v>26210.18</v>
      </c>
    </row>
    <row r="81" spans="1:6" ht="41" customHeight="1" x14ac:dyDescent="0.35">
      <c r="A81" s="51"/>
      <c r="B81" s="54"/>
      <c r="C81" s="49" t="s">
        <v>163</v>
      </c>
      <c r="D81" s="25" t="s">
        <v>178</v>
      </c>
      <c r="E81" s="50">
        <v>24810.77</v>
      </c>
      <c r="F81" s="50">
        <v>29772.92</v>
      </c>
    </row>
    <row r="82" spans="1:6" ht="41" customHeight="1" x14ac:dyDescent="0.35">
      <c r="A82" s="51">
        <f t="shared" ref="A82" si="5">A78+1</f>
        <v>4</v>
      </c>
      <c r="B82" s="52" t="s">
        <v>183</v>
      </c>
      <c r="C82" s="49" t="s">
        <v>103</v>
      </c>
      <c r="D82" s="25" t="s">
        <v>179</v>
      </c>
      <c r="E82" s="50">
        <v>19573.189999999999</v>
      </c>
      <c r="F82" s="50">
        <v>23487.829999999998</v>
      </c>
    </row>
    <row r="83" spans="1:6" ht="41" customHeight="1" x14ac:dyDescent="0.35">
      <c r="A83" s="51"/>
      <c r="B83" s="53"/>
      <c r="C83" s="49" t="s">
        <v>104</v>
      </c>
      <c r="D83" s="25" t="s">
        <v>179</v>
      </c>
      <c r="E83" s="50">
        <v>20160.73</v>
      </c>
      <c r="F83" s="50">
        <v>24192.880000000001</v>
      </c>
    </row>
    <row r="84" spans="1:6" ht="41" customHeight="1" x14ac:dyDescent="0.35">
      <c r="A84" s="51"/>
      <c r="B84" s="53"/>
      <c r="C84" s="49" t="s">
        <v>162</v>
      </c>
      <c r="D84" s="25" t="s">
        <v>179</v>
      </c>
      <c r="E84" s="50">
        <v>20551</v>
      </c>
      <c r="F84" s="50">
        <v>24661.200000000001</v>
      </c>
    </row>
    <row r="85" spans="1:6" ht="41" customHeight="1" x14ac:dyDescent="0.35">
      <c r="A85" s="51"/>
      <c r="B85" s="54"/>
      <c r="C85" s="49" t="s">
        <v>163</v>
      </c>
      <c r="D85" s="25" t="s">
        <v>179</v>
      </c>
      <c r="E85" s="50">
        <v>23256.309999999998</v>
      </c>
      <c r="F85" s="50">
        <v>27907.57</v>
      </c>
    </row>
    <row r="86" spans="1:6" ht="25.5" customHeight="1" x14ac:dyDescent="0.35">
      <c r="A86" s="57" t="s">
        <v>171</v>
      </c>
      <c r="B86" s="57"/>
      <c r="C86" s="57"/>
      <c r="D86" s="57"/>
      <c r="E86" s="57"/>
      <c r="F86" s="57"/>
    </row>
    <row r="87" spans="1:6" ht="25.5" customHeight="1" x14ac:dyDescent="0.35">
      <c r="A87" s="65" t="s">
        <v>170</v>
      </c>
      <c r="B87" s="65"/>
      <c r="C87" s="65"/>
      <c r="D87" s="65"/>
      <c r="E87" s="65"/>
      <c r="F87" s="65"/>
    </row>
    <row r="88" spans="1:6" ht="45" customHeight="1" x14ac:dyDescent="0.35">
      <c r="A88" s="29">
        <v>1</v>
      </c>
      <c r="B88" s="58" t="s">
        <v>172</v>
      </c>
      <c r="C88" s="58"/>
      <c r="D88" s="29" t="s">
        <v>1</v>
      </c>
      <c r="E88" s="30">
        <v>1601.28</v>
      </c>
      <c r="F88" s="22">
        <v>1921.54</v>
      </c>
    </row>
    <row r="89" spans="1:6" ht="20.149999999999999" customHeight="1" x14ac:dyDescent="0.35">
      <c r="A89" s="57" t="s">
        <v>173</v>
      </c>
      <c r="B89" s="57"/>
      <c r="C89" s="57"/>
      <c r="D89" s="57"/>
      <c r="E89" s="57"/>
      <c r="F89" s="57"/>
    </row>
    <row r="90" spans="1:6" ht="20.149999999999999" customHeight="1" x14ac:dyDescent="0.35">
      <c r="A90" s="65" t="s">
        <v>184</v>
      </c>
      <c r="B90" s="65"/>
      <c r="C90" s="65"/>
      <c r="D90" s="65"/>
      <c r="E90" s="65"/>
      <c r="F90" s="65"/>
    </row>
    <row r="91" spans="1:6" ht="41" customHeight="1" x14ac:dyDescent="0.35">
      <c r="A91" s="51">
        <v>1</v>
      </c>
      <c r="B91" s="52" t="s">
        <v>174</v>
      </c>
      <c r="C91" s="49" t="s">
        <v>103</v>
      </c>
      <c r="D91" s="29" t="s">
        <v>1</v>
      </c>
      <c r="E91" s="50">
        <v>3912.95</v>
      </c>
      <c r="F91" s="50">
        <v>4695.54</v>
      </c>
    </row>
    <row r="92" spans="1:6" ht="41" customHeight="1" x14ac:dyDescent="0.35">
      <c r="A92" s="51"/>
      <c r="B92" s="53"/>
      <c r="C92" s="49" t="s">
        <v>104</v>
      </c>
      <c r="D92" s="29" t="s">
        <v>1</v>
      </c>
      <c r="E92" s="50">
        <v>4761.43</v>
      </c>
      <c r="F92" s="50">
        <v>5713.7160000000003</v>
      </c>
    </row>
    <row r="93" spans="1:6" ht="41" customHeight="1" x14ac:dyDescent="0.35">
      <c r="A93" s="51"/>
      <c r="B93" s="53"/>
      <c r="C93" s="49" t="s">
        <v>162</v>
      </c>
      <c r="D93" s="29" t="s">
        <v>1</v>
      </c>
      <c r="E93" s="50">
        <v>7127.1200000000008</v>
      </c>
      <c r="F93" s="50">
        <v>8552.5439999999999</v>
      </c>
    </row>
    <row r="94" spans="1:6" ht="41" customHeight="1" x14ac:dyDescent="0.35">
      <c r="A94" s="51"/>
      <c r="B94" s="54"/>
      <c r="C94" s="49" t="s">
        <v>163</v>
      </c>
      <c r="D94" s="29" t="s">
        <v>1</v>
      </c>
      <c r="E94" s="50">
        <v>8154.3200000000006</v>
      </c>
      <c r="F94" s="50">
        <v>9785.1840000000011</v>
      </c>
    </row>
    <row r="95" spans="1:6" ht="41" customHeight="1" x14ac:dyDescent="0.35">
      <c r="A95" s="51">
        <f>A91+1</f>
        <v>2</v>
      </c>
      <c r="B95" s="52" t="s">
        <v>175</v>
      </c>
      <c r="C95" s="49" t="s">
        <v>103</v>
      </c>
      <c r="D95" s="29" t="s">
        <v>1</v>
      </c>
      <c r="E95" s="50">
        <v>4413.72</v>
      </c>
      <c r="F95" s="50">
        <v>5296.4639999999999</v>
      </c>
    </row>
    <row r="96" spans="1:6" ht="41" customHeight="1" x14ac:dyDescent="0.35">
      <c r="A96" s="51"/>
      <c r="B96" s="53"/>
      <c r="C96" s="49" t="s">
        <v>104</v>
      </c>
      <c r="D96" s="29" t="s">
        <v>1</v>
      </c>
      <c r="E96" s="50">
        <v>5262.2199999999993</v>
      </c>
      <c r="F96" s="50">
        <v>6314.6639999999989</v>
      </c>
    </row>
    <row r="97" spans="1:6" ht="41" customHeight="1" x14ac:dyDescent="0.35">
      <c r="A97" s="51"/>
      <c r="B97" s="53"/>
      <c r="C97" s="49" t="s">
        <v>162</v>
      </c>
      <c r="D97" s="29" t="s">
        <v>1</v>
      </c>
      <c r="E97" s="50">
        <v>7628.94</v>
      </c>
      <c r="F97" s="50">
        <v>9154.7279999999992</v>
      </c>
    </row>
    <row r="98" spans="1:6" ht="41" customHeight="1" x14ac:dyDescent="0.35">
      <c r="A98" s="51"/>
      <c r="B98" s="54"/>
      <c r="C98" s="49" t="s">
        <v>163</v>
      </c>
      <c r="D98" s="29" t="s">
        <v>1</v>
      </c>
      <c r="E98" s="50">
        <v>9003.4599999999991</v>
      </c>
      <c r="F98" s="50">
        <v>10804.151999999998</v>
      </c>
    </row>
  </sheetData>
  <mergeCells count="85">
    <mergeCell ref="A89:F89"/>
    <mergeCell ref="A90:F90"/>
    <mergeCell ref="A91:A94"/>
    <mergeCell ref="A95:A98"/>
    <mergeCell ref="B91:B94"/>
    <mergeCell ref="B95:B98"/>
    <mergeCell ref="A87:F87"/>
    <mergeCell ref="B2:C2"/>
    <mergeCell ref="A5:F5"/>
    <mergeCell ref="A12:F12"/>
    <mergeCell ref="A29:F29"/>
    <mergeCell ref="A45:F45"/>
    <mergeCell ref="A49:F49"/>
    <mergeCell ref="A55:F55"/>
    <mergeCell ref="A69:F69"/>
    <mergeCell ref="A86:F86"/>
    <mergeCell ref="B41:C41"/>
    <mergeCell ref="B42:C42"/>
    <mergeCell ref="B43:C43"/>
    <mergeCell ref="B52:C52"/>
    <mergeCell ref="B53:C53"/>
    <mergeCell ref="B50:C50"/>
    <mergeCell ref="A1:F1"/>
    <mergeCell ref="A68:F68"/>
    <mergeCell ref="B67:C67"/>
    <mergeCell ref="B59:C59"/>
    <mergeCell ref="B60:C60"/>
    <mergeCell ref="B66:C66"/>
    <mergeCell ref="B57:C57"/>
    <mergeCell ref="B58:C58"/>
    <mergeCell ref="B56:C56"/>
    <mergeCell ref="B51:C51"/>
    <mergeCell ref="A54:F54"/>
    <mergeCell ref="B61:C61"/>
    <mergeCell ref="B62:C62"/>
    <mergeCell ref="B63:C63"/>
    <mergeCell ref="B64:C64"/>
    <mergeCell ref="B65:C65"/>
    <mergeCell ref="B46:C46"/>
    <mergeCell ref="B47:C47"/>
    <mergeCell ref="A44:F44"/>
    <mergeCell ref="A48:F48"/>
    <mergeCell ref="B21:C21"/>
    <mergeCell ref="B22:C22"/>
    <mergeCell ref="B26:C26"/>
    <mergeCell ref="B27:C27"/>
    <mergeCell ref="B30:C30"/>
    <mergeCell ref="B23:C23"/>
    <mergeCell ref="B36:C36"/>
    <mergeCell ref="B37:C37"/>
    <mergeCell ref="B38:C38"/>
    <mergeCell ref="B25:C25"/>
    <mergeCell ref="A28:F28"/>
    <mergeCell ref="A4:F4"/>
    <mergeCell ref="A11:F11"/>
    <mergeCell ref="B88:C88"/>
    <mergeCell ref="B6:C6"/>
    <mergeCell ref="B7:C7"/>
    <mergeCell ref="B40:C40"/>
    <mergeCell ref="B31:C31"/>
    <mergeCell ref="B32:C32"/>
    <mergeCell ref="B33:C33"/>
    <mergeCell ref="B18:C18"/>
    <mergeCell ref="B19:C19"/>
    <mergeCell ref="B39:C39"/>
    <mergeCell ref="B34:C34"/>
    <mergeCell ref="B35:C35"/>
    <mergeCell ref="B24:C24"/>
    <mergeCell ref="B14:C14"/>
    <mergeCell ref="B8:C8"/>
    <mergeCell ref="B9:C9"/>
    <mergeCell ref="B10:C10"/>
    <mergeCell ref="B20:C20"/>
    <mergeCell ref="B13:C13"/>
    <mergeCell ref="B15:C15"/>
    <mergeCell ref="B16:C16"/>
    <mergeCell ref="B17:C17"/>
    <mergeCell ref="A70:A73"/>
    <mergeCell ref="A74:A77"/>
    <mergeCell ref="A78:A81"/>
    <mergeCell ref="A82:A85"/>
    <mergeCell ref="B70:B73"/>
    <mergeCell ref="B74:B77"/>
    <mergeCell ref="B78:B81"/>
    <mergeCell ref="B82:B85"/>
  </mergeCells>
  <phoneticPr fontId="9" type="noConversion"/>
  <pageMargins left="7.874015748031496E-2" right="7.874015748031496E-2" top="0.74803149606299213" bottom="0.74803149606299213" header="0.31496062992125984" footer="0.31496062992125984"/>
  <pageSetup paperSize="9" scale="42" fitToHeight="0" orientation="landscape" r:id="rId1"/>
  <rowBreaks count="1" manualBreakCount="1">
    <brk id="4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2F15A-4249-4CFB-8A6D-EA3BD71B14B9}">
  <sheetPr>
    <pageSetUpPr fitToPage="1"/>
  </sheetPr>
  <dimension ref="A1:F65"/>
  <sheetViews>
    <sheetView zoomScaleNormal="100" workbookViewId="0">
      <pane ySplit="2" topLeftCell="A3" activePane="bottomLeft" state="frozen"/>
      <selection activeCell="P107" sqref="P107"/>
      <selection pane="bottomLeft" activeCell="B51" sqref="B51"/>
    </sheetView>
  </sheetViews>
  <sheetFormatPr defaultColWidth="9.1796875" defaultRowHeight="14.5" x14ac:dyDescent="0.35"/>
  <cols>
    <col min="1" max="1" width="6.54296875" style="4" customWidth="1"/>
    <col min="2" max="2" width="108.7265625" style="4" customWidth="1"/>
    <col min="3" max="3" width="21.453125" style="4" customWidth="1"/>
    <col min="4" max="4" width="22.54296875" style="4" customWidth="1"/>
    <col min="5" max="5" width="22.54296875" style="5" customWidth="1"/>
    <col min="6" max="16384" width="9.1796875" style="4"/>
  </cols>
  <sheetData>
    <row r="1" spans="1:6" ht="50.15" customHeight="1" x14ac:dyDescent="0.35">
      <c r="A1" s="71" t="s">
        <v>144</v>
      </c>
      <c r="B1" s="71"/>
      <c r="C1" s="71"/>
      <c r="D1" s="71"/>
      <c r="E1" s="71"/>
    </row>
    <row r="2" spans="1:6" ht="40.5" customHeight="1" x14ac:dyDescent="0.35">
      <c r="A2" s="31" t="s">
        <v>0</v>
      </c>
      <c r="B2" s="31" t="s">
        <v>6</v>
      </c>
      <c r="C2" s="31" t="s">
        <v>7</v>
      </c>
      <c r="D2" s="32" t="s">
        <v>108</v>
      </c>
      <c r="E2" s="32" t="s">
        <v>109</v>
      </c>
    </row>
    <row r="3" spans="1:6" s="9" customFormat="1" ht="40" customHeight="1" x14ac:dyDescent="0.35">
      <c r="A3" s="70" t="s">
        <v>121</v>
      </c>
      <c r="B3" s="70"/>
      <c r="C3" s="70"/>
      <c r="D3" s="70"/>
      <c r="E3" s="70"/>
    </row>
    <row r="4" spans="1:6" s="1" customFormat="1" ht="20.149999999999999" customHeight="1" x14ac:dyDescent="0.35">
      <c r="A4" s="68" t="s">
        <v>111</v>
      </c>
      <c r="B4" s="69"/>
      <c r="C4" s="69"/>
      <c r="D4" s="69"/>
      <c r="E4" s="69"/>
      <c r="F4" s="16"/>
    </row>
    <row r="5" spans="1:6" ht="33.5" customHeight="1" x14ac:dyDescent="0.35">
      <c r="A5" s="2">
        <v>1</v>
      </c>
      <c r="B5" s="33" t="s">
        <v>28</v>
      </c>
      <c r="C5" s="24" t="s">
        <v>1</v>
      </c>
      <c r="D5" s="2">
        <v>2210.41</v>
      </c>
      <c r="E5" s="23">
        <v>2652.49</v>
      </c>
      <c r="F5" s="6"/>
    </row>
    <row r="6" spans="1:6" ht="33.5" customHeight="1" x14ac:dyDescent="0.35">
      <c r="A6" s="2">
        <f t="shared" ref="A6:A18" si="0">A5+1</f>
        <v>2</v>
      </c>
      <c r="B6" s="33" t="s">
        <v>29</v>
      </c>
      <c r="C6" s="24" t="s">
        <v>1</v>
      </c>
      <c r="D6" s="2">
        <v>1662.31</v>
      </c>
      <c r="E6" s="23">
        <v>1994.77</v>
      </c>
      <c r="F6" s="6"/>
    </row>
    <row r="7" spans="1:6" ht="33.5" customHeight="1" x14ac:dyDescent="0.35">
      <c r="A7" s="2">
        <f t="shared" si="0"/>
        <v>3</v>
      </c>
      <c r="B7" s="33" t="s">
        <v>2</v>
      </c>
      <c r="C7" s="24" t="s">
        <v>1</v>
      </c>
      <c r="D7" s="2">
        <v>2723.02</v>
      </c>
      <c r="E7" s="23">
        <v>3267.62</v>
      </c>
      <c r="F7" s="6"/>
    </row>
    <row r="8" spans="1:6" ht="33.5" customHeight="1" x14ac:dyDescent="0.35">
      <c r="A8" s="2">
        <f t="shared" si="0"/>
        <v>4</v>
      </c>
      <c r="B8" s="33" t="s">
        <v>30</v>
      </c>
      <c r="C8" s="24" t="s">
        <v>1</v>
      </c>
      <c r="D8" s="2">
        <v>1651.11</v>
      </c>
      <c r="E8" s="23">
        <v>1981.33</v>
      </c>
      <c r="F8" s="6"/>
    </row>
    <row r="9" spans="1:6" ht="33.5" customHeight="1" x14ac:dyDescent="0.35">
      <c r="A9" s="2">
        <f t="shared" si="0"/>
        <v>5</v>
      </c>
      <c r="B9" s="33" t="s">
        <v>31</v>
      </c>
      <c r="C9" s="24" t="s">
        <v>1</v>
      </c>
      <c r="D9" s="2">
        <v>2137.75</v>
      </c>
      <c r="E9" s="23">
        <v>2565.3000000000002</v>
      </c>
      <c r="F9" s="6"/>
    </row>
    <row r="10" spans="1:6" ht="33.5" customHeight="1" x14ac:dyDescent="0.35">
      <c r="A10" s="2">
        <f t="shared" si="0"/>
        <v>6</v>
      </c>
      <c r="B10" s="33" t="s">
        <v>3</v>
      </c>
      <c r="C10" s="24" t="s">
        <v>1</v>
      </c>
      <c r="D10" s="2">
        <v>2917.89</v>
      </c>
      <c r="E10" s="23">
        <v>3501.47</v>
      </c>
      <c r="F10" s="6"/>
    </row>
    <row r="11" spans="1:6" ht="33.5" customHeight="1" x14ac:dyDescent="0.35">
      <c r="A11" s="2">
        <f t="shared" si="0"/>
        <v>7</v>
      </c>
      <c r="B11" s="33" t="s">
        <v>32</v>
      </c>
      <c r="C11" s="24" t="s">
        <v>1</v>
      </c>
      <c r="D11" s="2">
        <v>198.79</v>
      </c>
      <c r="E11" s="23">
        <v>238.55</v>
      </c>
      <c r="F11" s="6"/>
    </row>
    <row r="12" spans="1:6" ht="33.5" customHeight="1" x14ac:dyDescent="0.35">
      <c r="A12" s="2">
        <f t="shared" si="0"/>
        <v>8</v>
      </c>
      <c r="B12" s="33" t="s">
        <v>33</v>
      </c>
      <c r="C12" s="24" t="s">
        <v>1</v>
      </c>
      <c r="D12" s="2">
        <v>2059.81</v>
      </c>
      <c r="E12" s="23">
        <v>2471.77</v>
      </c>
      <c r="F12" s="6"/>
    </row>
    <row r="13" spans="1:6" ht="33.5" customHeight="1" x14ac:dyDescent="0.35">
      <c r="A13" s="2">
        <f t="shared" si="0"/>
        <v>9</v>
      </c>
      <c r="B13" s="33" t="s">
        <v>34</v>
      </c>
      <c r="C13" s="24" t="s">
        <v>1</v>
      </c>
      <c r="D13" s="2">
        <v>932.58</v>
      </c>
      <c r="E13" s="23">
        <v>1119.0999999999999</v>
      </c>
      <c r="F13" s="6"/>
    </row>
    <row r="14" spans="1:6" ht="33.5" customHeight="1" x14ac:dyDescent="0.35">
      <c r="A14" s="2">
        <f t="shared" si="0"/>
        <v>10</v>
      </c>
      <c r="B14" s="33" t="s">
        <v>35</v>
      </c>
      <c r="C14" s="24" t="s">
        <v>1</v>
      </c>
      <c r="D14" s="2">
        <v>2092.52</v>
      </c>
      <c r="E14" s="23">
        <v>2511.02</v>
      </c>
      <c r="F14" s="6"/>
    </row>
    <row r="15" spans="1:6" ht="33.5" customHeight="1" x14ac:dyDescent="0.35">
      <c r="A15" s="2">
        <f t="shared" si="0"/>
        <v>11</v>
      </c>
      <c r="B15" s="33" t="s">
        <v>36</v>
      </c>
      <c r="C15" s="24" t="s">
        <v>1</v>
      </c>
      <c r="D15" s="2">
        <v>1693.38</v>
      </c>
      <c r="E15" s="23">
        <v>2032.06</v>
      </c>
      <c r="F15" s="6"/>
    </row>
    <row r="16" spans="1:6" ht="33.5" customHeight="1" x14ac:dyDescent="0.35">
      <c r="A16" s="2">
        <f t="shared" si="0"/>
        <v>12</v>
      </c>
      <c r="B16" s="33" t="s">
        <v>37</v>
      </c>
      <c r="C16" s="24" t="s">
        <v>1</v>
      </c>
      <c r="D16" s="2">
        <v>1693.38</v>
      </c>
      <c r="E16" s="23">
        <v>2032.06</v>
      </c>
      <c r="F16" s="6"/>
    </row>
    <row r="17" spans="1:6" ht="33.5" customHeight="1" x14ac:dyDescent="0.35">
      <c r="A17" s="2">
        <f t="shared" si="0"/>
        <v>13</v>
      </c>
      <c r="B17" s="33" t="s">
        <v>38</v>
      </c>
      <c r="C17" s="24" t="s">
        <v>1</v>
      </c>
      <c r="D17" s="2">
        <v>2023.6</v>
      </c>
      <c r="E17" s="23">
        <v>2428.3200000000002</v>
      </c>
      <c r="F17" s="6"/>
    </row>
    <row r="18" spans="1:6" ht="33.5" customHeight="1" x14ac:dyDescent="0.35">
      <c r="A18" s="2">
        <f t="shared" si="0"/>
        <v>14</v>
      </c>
      <c r="B18" s="33" t="s">
        <v>39</v>
      </c>
      <c r="C18" s="24" t="s">
        <v>1</v>
      </c>
      <c r="D18" s="2">
        <v>198.79</v>
      </c>
      <c r="E18" s="23">
        <v>238.55</v>
      </c>
      <c r="F18" s="6"/>
    </row>
    <row r="19" spans="1:6" s="9" customFormat="1" ht="40" customHeight="1" x14ac:dyDescent="0.35">
      <c r="A19" s="70" t="s">
        <v>127</v>
      </c>
      <c r="B19" s="70"/>
      <c r="C19" s="70"/>
      <c r="D19" s="70"/>
      <c r="E19" s="70"/>
      <c r="F19" s="6"/>
    </row>
    <row r="20" spans="1:6" s="1" customFormat="1" ht="20.149999999999999" customHeight="1" x14ac:dyDescent="0.35">
      <c r="A20" s="68" t="s">
        <v>111</v>
      </c>
      <c r="B20" s="69"/>
      <c r="C20" s="69"/>
      <c r="D20" s="69"/>
      <c r="E20" s="69"/>
      <c r="F20" s="16"/>
    </row>
    <row r="21" spans="1:6" ht="26.25" customHeight="1" x14ac:dyDescent="0.35">
      <c r="A21" s="2">
        <v>1</v>
      </c>
      <c r="B21" s="34" t="s">
        <v>41</v>
      </c>
      <c r="C21" s="24" t="s">
        <v>128</v>
      </c>
      <c r="D21" s="2">
        <v>3871.79</v>
      </c>
      <c r="E21" s="22">
        <v>4646.1499999999996</v>
      </c>
      <c r="F21" s="6"/>
    </row>
    <row r="22" spans="1:6" s="9" customFormat="1" ht="40" customHeight="1" x14ac:dyDescent="0.35">
      <c r="A22" s="70" t="s">
        <v>129</v>
      </c>
      <c r="B22" s="70"/>
      <c r="C22" s="70"/>
      <c r="D22" s="70"/>
      <c r="E22" s="70"/>
      <c r="F22" s="6"/>
    </row>
    <row r="23" spans="1:6" s="1" customFormat="1" ht="20.149999999999999" customHeight="1" x14ac:dyDescent="0.35">
      <c r="A23" s="68" t="s">
        <v>111</v>
      </c>
      <c r="B23" s="69"/>
      <c r="C23" s="69"/>
      <c r="D23" s="69"/>
      <c r="E23" s="69"/>
      <c r="F23" s="16"/>
    </row>
    <row r="24" spans="1:6" ht="44.5" customHeight="1" x14ac:dyDescent="0.35">
      <c r="A24" s="2">
        <v>1</v>
      </c>
      <c r="B24" s="33" t="s">
        <v>42</v>
      </c>
      <c r="C24" s="24" t="s">
        <v>1</v>
      </c>
      <c r="D24" s="2">
        <v>1431.18</v>
      </c>
      <c r="E24" s="23">
        <v>1717.42</v>
      </c>
      <c r="F24" s="6"/>
    </row>
    <row r="25" spans="1:6" ht="44.5" customHeight="1" x14ac:dyDescent="0.35">
      <c r="A25" s="2">
        <f t="shared" ref="A25:A37" si="1">A24+1</f>
        <v>2</v>
      </c>
      <c r="B25" s="33" t="s">
        <v>43</v>
      </c>
      <c r="C25" s="24" t="s">
        <v>1</v>
      </c>
      <c r="D25" s="2">
        <v>1402.5</v>
      </c>
      <c r="E25" s="23">
        <v>1683</v>
      </c>
      <c r="F25" s="6"/>
    </row>
    <row r="26" spans="1:6" ht="44.5" customHeight="1" x14ac:dyDescent="0.35">
      <c r="A26" s="2">
        <f t="shared" si="1"/>
        <v>3</v>
      </c>
      <c r="B26" s="33" t="s">
        <v>44</v>
      </c>
      <c r="C26" s="24" t="s">
        <v>1</v>
      </c>
      <c r="D26" s="2">
        <v>3877.23</v>
      </c>
      <c r="E26" s="24">
        <v>4652.68</v>
      </c>
      <c r="F26" s="6"/>
    </row>
    <row r="27" spans="1:6" ht="44.5" customHeight="1" x14ac:dyDescent="0.35">
      <c r="A27" s="2">
        <f t="shared" si="1"/>
        <v>4</v>
      </c>
      <c r="B27" s="33" t="s">
        <v>45</v>
      </c>
      <c r="C27" s="24" t="s">
        <v>133</v>
      </c>
      <c r="D27" s="2">
        <v>252.64</v>
      </c>
      <c r="E27" s="23">
        <v>303.17</v>
      </c>
      <c r="F27" s="6"/>
    </row>
    <row r="28" spans="1:6" ht="44.5" customHeight="1" x14ac:dyDescent="0.35">
      <c r="A28" s="2">
        <f t="shared" si="1"/>
        <v>5</v>
      </c>
      <c r="B28" s="33" t="s">
        <v>46</v>
      </c>
      <c r="C28" s="24" t="s">
        <v>1</v>
      </c>
      <c r="D28" s="2">
        <v>5151.25</v>
      </c>
      <c r="E28" s="24">
        <v>6181.5</v>
      </c>
      <c r="F28" s="6"/>
    </row>
    <row r="29" spans="1:6" ht="44.5" customHeight="1" x14ac:dyDescent="0.35">
      <c r="A29" s="2">
        <f t="shared" si="1"/>
        <v>6</v>
      </c>
      <c r="B29" s="33" t="s">
        <v>47</v>
      </c>
      <c r="C29" s="24" t="s">
        <v>133</v>
      </c>
      <c r="D29" s="2">
        <v>377.45</v>
      </c>
      <c r="E29" s="23">
        <v>452.94</v>
      </c>
      <c r="F29" s="6"/>
    </row>
    <row r="30" spans="1:6" ht="44.5" customHeight="1" x14ac:dyDescent="0.35">
      <c r="A30" s="2">
        <f t="shared" si="1"/>
        <v>7</v>
      </c>
      <c r="B30" s="33" t="s">
        <v>48</v>
      </c>
      <c r="C30" s="24" t="s">
        <v>1</v>
      </c>
      <c r="D30" s="2">
        <v>1214.79</v>
      </c>
      <c r="E30" s="24">
        <v>1457.75</v>
      </c>
      <c r="F30" s="6"/>
    </row>
    <row r="31" spans="1:6" ht="44.5" customHeight="1" x14ac:dyDescent="0.35">
      <c r="A31" s="2">
        <f t="shared" si="1"/>
        <v>8</v>
      </c>
      <c r="B31" s="33" t="s">
        <v>49</v>
      </c>
      <c r="C31" s="24" t="s">
        <v>133</v>
      </c>
      <c r="D31" s="2">
        <v>272.57</v>
      </c>
      <c r="E31" s="23">
        <v>327.08</v>
      </c>
      <c r="F31" s="6"/>
    </row>
    <row r="32" spans="1:6" ht="44.5" customHeight="1" x14ac:dyDescent="0.35">
      <c r="A32" s="2">
        <f t="shared" si="1"/>
        <v>9</v>
      </c>
      <c r="B32" s="33" t="s">
        <v>50</v>
      </c>
      <c r="C32" s="24" t="s">
        <v>1</v>
      </c>
      <c r="D32" s="2">
        <v>1146.49</v>
      </c>
      <c r="E32" s="24">
        <v>1375.79</v>
      </c>
      <c r="F32" s="6"/>
    </row>
    <row r="33" spans="1:6" ht="44.5" customHeight="1" x14ac:dyDescent="0.35">
      <c r="A33" s="2">
        <f t="shared" si="1"/>
        <v>10</v>
      </c>
      <c r="B33" s="33" t="s">
        <v>51</v>
      </c>
      <c r="C33" s="24" t="s">
        <v>133</v>
      </c>
      <c r="D33" s="2">
        <v>324.58999999999997</v>
      </c>
      <c r="E33" s="23">
        <v>389.51</v>
      </c>
      <c r="F33" s="6"/>
    </row>
    <row r="34" spans="1:6" ht="44.5" customHeight="1" x14ac:dyDescent="0.35">
      <c r="A34" s="2">
        <f t="shared" si="1"/>
        <v>11</v>
      </c>
      <c r="B34" s="33" t="s">
        <v>52</v>
      </c>
      <c r="C34" s="24" t="s">
        <v>1</v>
      </c>
      <c r="D34" s="2">
        <v>2022.1</v>
      </c>
      <c r="E34" s="24">
        <v>2426.52</v>
      </c>
      <c r="F34" s="6"/>
    </row>
    <row r="35" spans="1:6" ht="44.5" customHeight="1" x14ac:dyDescent="0.35">
      <c r="A35" s="2">
        <f t="shared" si="1"/>
        <v>12</v>
      </c>
      <c r="B35" s="33" t="s">
        <v>53</v>
      </c>
      <c r="C35" s="24" t="s">
        <v>133</v>
      </c>
      <c r="D35" s="2">
        <v>293.91000000000003</v>
      </c>
      <c r="E35" s="23">
        <v>352.69</v>
      </c>
      <c r="F35" s="6"/>
    </row>
    <row r="36" spans="1:6" ht="44.5" customHeight="1" x14ac:dyDescent="0.35">
      <c r="A36" s="2">
        <f t="shared" si="1"/>
        <v>13</v>
      </c>
      <c r="B36" s="33" t="s">
        <v>54</v>
      </c>
      <c r="C36" s="24" t="s">
        <v>1</v>
      </c>
      <c r="D36" s="2">
        <v>4975.71</v>
      </c>
      <c r="E36" s="24">
        <v>5970.85</v>
      </c>
      <c r="F36" s="6"/>
    </row>
    <row r="37" spans="1:6" ht="44.5" customHeight="1" x14ac:dyDescent="0.35">
      <c r="A37" s="2">
        <f t="shared" si="1"/>
        <v>14</v>
      </c>
      <c r="B37" s="33" t="s">
        <v>55</v>
      </c>
      <c r="C37" s="24" t="s">
        <v>133</v>
      </c>
      <c r="D37" s="2">
        <v>382.66</v>
      </c>
      <c r="E37" s="23">
        <v>459.19</v>
      </c>
      <c r="F37" s="6"/>
    </row>
    <row r="38" spans="1:6" s="9" customFormat="1" ht="40" customHeight="1" x14ac:dyDescent="0.35">
      <c r="A38" s="70" t="s">
        <v>130</v>
      </c>
      <c r="B38" s="70"/>
      <c r="C38" s="70"/>
      <c r="D38" s="70"/>
      <c r="E38" s="70"/>
      <c r="F38" s="6"/>
    </row>
    <row r="39" spans="1:6" s="1" customFormat="1" ht="20.149999999999999" customHeight="1" x14ac:dyDescent="0.35">
      <c r="A39" s="68" t="s">
        <v>111</v>
      </c>
      <c r="B39" s="69"/>
      <c r="C39" s="69"/>
      <c r="D39" s="69"/>
      <c r="E39" s="69"/>
      <c r="F39" s="16"/>
    </row>
    <row r="40" spans="1:6" ht="39" customHeight="1" x14ac:dyDescent="0.35">
      <c r="A40" s="35">
        <v>1</v>
      </c>
      <c r="B40" s="33" t="s">
        <v>13</v>
      </c>
      <c r="C40" s="24" t="s">
        <v>1</v>
      </c>
      <c r="D40" s="2">
        <v>485.44</v>
      </c>
      <c r="E40" s="23">
        <v>582.53</v>
      </c>
      <c r="F40" s="6"/>
    </row>
    <row r="41" spans="1:6" ht="39" customHeight="1" x14ac:dyDescent="0.35">
      <c r="A41" s="35">
        <f>A40+1</f>
        <v>2</v>
      </c>
      <c r="B41" s="33" t="s">
        <v>14</v>
      </c>
      <c r="C41" s="24" t="s">
        <v>1</v>
      </c>
      <c r="D41" s="2">
        <v>485.44</v>
      </c>
      <c r="E41" s="23">
        <v>582.53</v>
      </c>
      <c r="F41" s="6"/>
    </row>
    <row r="42" spans="1:6" ht="39" customHeight="1" x14ac:dyDescent="0.35">
      <c r="A42" s="35">
        <f t="shared" ref="A42:A54" si="2">A41+1</f>
        <v>3</v>
      </c>
      <c r="B42" s="33" t="s">
        <v>15</v>
      </c>
      <c r="C42" s="24" t="s">
        <v>1</v>
      </c>
      <c r="D42" s="2">
        <v>537.1</v>
      </c>
      <c r="E42" s="23">
        <v>644.52</v>
      </c>
      <c r="F42" s="6"/>
    </row>
    <row r="43" spans="1:6" ht="39" customHeight="1" x14ac:dyDescent="0.35">
      <c r="A43" s="35">
        <f t="shared" si="2"/>
        <v>4</v>
      </c>
      <c r="B43" s="33" t="s">
        <v>16</v>
      </c>
      <c r="C43" s="24" t="s">
        <v>1</v>
      </c>
      <c r="D43" s="2">
        <v>640.65</v>
      </c>
      <c r="E43" s="23">
        <v>768.78</v>
      </c>
      <c r="F43" s="6"/>
    </row>
    <row r="44" spans="1:6" ht="39" customHeight="1" x14ac:dyDescent="0.35">
      <c r="A44" s="35">
        <f t="shared" si="2"/>
        <v>5</v>
      </c>
      <c r="B44" s="33" t="s">
        <v>17</v>
      </c>
      <c r="C44" s="24" t="s">
        <v>1</v>
      </c>
      <c r="D44" s="2">
        <v>640.65</v>
      </c>
      <c r="E44" s="23">
        <v>768.78</v>
      </c>
      <c r="F44" s="6"/>
    </row>
    <row r="45" spans="1:6" ht="39" customHeight="1" x14ac:dyDescent="0.35">
      <c r="A45" s="35">
        <f t="shared" si="2"/>
        <v>6</v>
      </c>
      <c r="B45" s="33" t="s">
        <v>18</v>
      </c>
      <c r="C45" s="24" t="s">
        <v>1</v>
      </c>
      <c r="D45" s="2">
        <v>469.24</v>
      </c>
      <c r="E45" s="23">
        <v>563.09</v>
      </c>
      <c r="F45" s="6"/>
    </row>
    <row r="46" spans="1:6" ht="39" customHeight="1" x14ac:dyDescent="0.35">
      <c r="A46" s="35">
        <f t="shared" si="2"/>
        <v>7</v>
      </c>
      <c r="B46" s="33" t="s">
        <v>19</v>
      </c>
      <c r="C46" s="24" t="s">
        <v>1</v>
      </c>
      <c r="D46" s="2">
        <v>469.24</v>
      </c>
      <c r="E46" s="23">
        <v>563.09</v>
      </c>
      <c r="F46" s="6"/>
    </row>
    <row r="47" spans="1:6" ht="39" customHeight="1" x14ac:dyDescent="0.35">
      <c r="A47" s="35">
        <f t="shared" si="2"/>
        <v>8</v>
      </c>
      <c r="B47" s="33" t="s">
        <v>20</v>
      </c>
      <c r="C47" s="24" t="s">
        <v>1</v>
      </c>
      <c r="D47" s="2">
        <v>516.35</v>
      </c>
      <c r="E47" s="23">
        <v>619.62</v>
      </c>
      <c r="F47" s="6"/>
    </row>
    <row r="48" spans="1:6" ht="39" customHeight="1" x14ac:dyDescent="0.35">
      <c r="A48" s="35">
        <f t="shared" si="2"/>
        <v>9</v>
      </c>
      <c r="B48" s="33" t="s">
        <v>21</v>
      </c>
      <c r="C48" s="24" t="s">
        <v>1</v>
      </c>
      <c r="D48" s="2">
        <v>614.99</v>
      </c>
      <c r="E48" s="23">
        <v>737.99</v>
      </c>
      <c r="F48" s="6"/>
    </row>
    <row r="49" spans="1:6" ht="39" customHeight="1" x14ac:dyDescent="0.35">
      <c r="A49" s="35">
        <f t="shared" si="2"/>
        <v>10</v>
      </c>
      <c r="B49" s="33" t="s">
        <v>22</v>
      </c>
      <c r="C49" s="24" t="s">
        <v>1</v>
      </c>
      <c r="D49" s="2">
        <v>614.99</v>
      </c>
      <c r="E49" s="23">
        <v>737.99</v>
      </c>
      <c r="F49" s="6"/>
    </row>
    <row r="50" spans="1:6" ht="39" customHeight="1" x14ac:dyDescent="0.35">
      <c r="A50" s="35">
        <f t="shared" si="2"/>
        <v>11</v>
      </c>
      <c r="B50" s="33" t="s">
        <v>23</v>
      </c>
      <c r="C50" s="24" t="s">
        <v>1</v>
      </c>
      <c r="D50" s="2">
        <v>469.24</v>
      </c>
      <c r="E50" s="23">
        <v>563.09</v>
      </c>
      <c r="F50" s="6"/>
    </row>
    <row r="51" spans="1:6" ht="39" customHeight="1" x14ac:dyDescent="0.35">
      <c r="A51" s="35">
        <f t="shared" si="2"/>
        <v>12</v>
      </c>
      <c r="B51" s="33" t="s">
        <v>24</v>
      </c>
      <c r="C51" s="24" t="s">
        <v>1</v>
      </c>
      <c r="D51" s="2">
        <v>469.24</v>
      </c>
      <c r="E51" s="23">
        <v>563.09</v>
      </c>
      <c r="F51" s="6"/>
    </row>
    <row r="52" spans="1:6" ht="39" customHeight="1" x14ac:dyDescent="0.35">
      <c r="A52" s="35">
        <f t="shared" si="2"/>
        <v>13</v>
      </c>
      <c r="B52" s="33" t="s">
        <v>25</v>
      </c>
      <c r="C52" s="24" t="s">
        <v>1</v>
      </c>
      <c r="D52" s="2">
        <v>516.35</v>
      </c>
      <c r="E52" s="23">
        <v>619.62</v>
      </c>
      <c r="F52" s="6"/>
    </row>
    <row r="53" spans="1:6" ht="39" customHeight="1" x14ac:dyDescent="0.35">
      <c r="A53" s="35">
        <f t="shared" si="2"/>
        <v>14</v>
      </c>
      <c r="B53" s="33" t="s">
        <v>26</v>
      </c>
      <c r="C53" s="24" t="s">
        <v>1</v>
      </c>
      <c r="D53" s="2">
        <v>614.99</v>
      </c>
      <c r="E53" s="23">
        <v>737.99</v>
      </c>
      <c r="F53" s="6"/>
    </row>
    <row r="54" spans="1:6" ht="39" customHeight="1" x14ac:dyDescent="0.35">
      <c r="A54" s="35">
        <f t="shared" si="2"/>
        <v>15</v>
      </c>
      <c r="B54" s="33" t="s">
        <v>27</v>
      </c>
      <c r="C54" s="24" t="s">
        <v>1</v>
      </c>
      <c r="D54" s="2">
        <v>614.99</v>
      </c>
      <c r="E54" s="23">
        <v>737.99</v>
      </c>
      <c r="F54" s="6"/>
    </row>
    <row r="55" spans="1:6" s="9" customFormat="1" ht="40" customHeight="1" x14ac:dyDescent="0.35">
      <c r="A55" s="70" t="s">
        <v>131</v>
      </c>
      <c r="B55" s="70"/>
      <c r="C55" s="70"/>
      <c r="D55" s="70"/>
      <c r="E55" s="70"/>
      <c r="F55" s="6"/>
    </row>
    <row r="56" spans="1:6" s="1" customFormat="1" ht="20.149999999999999" customHeight="1" x14ac:dyDescent="0.35">
      <c r="A56" s="68" t="s">
        <v>111</v>
      </c>
      <c r="B56" s="69"/>
      <c r="C56" s="69"/>
      <c r="D56" s="69"/>
      <c r="E56" s="69"/>
      <c r="F56" s="16"/>
    </row>
    <row r="57" spans="1:6" ht="34" customHeight="1" x14ac:dyDescent="0.35">
      <c r="A57" s="29">
        <v>1</v>
      </c>
      <c r="B57" s="33" t="s">
        <v>5</v>
      </c>
      <c r="C57" s="24" t="s">
        <v>1</v>
      </c>
      <c r="D57" s="2">
        <v>1208.43</v>
      </c>
      <c r="E57" s="23">
        <v>1450.12</v>
      </c>
      <c r="F57" s="6"/>
    </row>
    <row r="58" spans="1:6" ht="34" customHeight="1" x14ac:dyDescent="0.35">
      <c r="A58" s="29">
        <v>2</v>
      </c>
      <c r="B58" s="33" t="s">
        <v>56</v>
      </c>
      <c r="C58" s="24" t="s">
        <v>1</v>
      </c>
      <c r="D58" s="2">
        <v>756.27</v>
      </c>
      <c r="E58" s="23">
        <v>907.52</v>
      </c>
      <c r="F58" s="6"/>
    </row>
    <row r="59" spans="1:6" s="9" customFormat="1" ht="40" customHeight="1" x14ac:dyDescent="0.35">
      <c r="A59" s="70" t="s">
        <v>132</v>
      </c>
      <c r="B59" s="70"/>
      <c r="C59" s="70"/>
      <c r="D59" s="70"/>
      <c r="E59" s="70"/>
      <c r="F59" s="6"/>
    </row>
    <row r="60" spans="1:6" s="1" customFormat="1" ht="20.149999999999999" customHeight="1" x14ac:dyDescent="0.35">
      <c r="A60" s="68" t="s">
        <v>111</v>
      </c>
      <c r="B60" s="69"/>
      <c r="C60" s="69"/>
      <c r="D60" s="69"/>
      <c r="E60" s="69"/>
      <c r="F60" s="16"/>
    </row>
    <row r="61" spans="1:6" ht="41.5" customHeight="1" x14ac:dyDescent="0.35">
      <c r="A61" s="29">
        <v>1</v>
      </c>
      <c r="B61" s="33" t="s">
        <v>8</v>
      </c>
      <c r="C61" s="24" t="s">
        <v>1</v>
      </c>
      <c r="D61" s="2">
        <v>825.25</v>
      </c>
      <c r="E61" s="23">
        <v>990.3</v>
      </c>
      <c r="F61" s="6"/>
    </row>
    <row r="62" spans="1:6" ht="41.5" customHeight="1" x14ac:dyDescent="0.35">
      <c r="A62" s="29">
        <v>2</v>
      </c>
      <c r="B62" s="33" t="s">
        <v>9</v>
      </c>
      <c r="C62" s="24" t="s">
        <v>1</v>
      </c>
      <c r="D62" s="2">
        <v>996.14</v>
      </c>
      <c r="E62" s="24">
        <v>1195.3699999999999</v>
      </c>
      <c r="F62" s="6"/>
    </row>
    <row r="63" spans="1:6" ht="41.5" customHeight="1" x14ac:dyDescent="0.35">
      <c r="A63" s="29">
        <v>3</v>
      </c>
      <c r="B63" s="33" t="s">
        <v>10</v>
      </c>
      <c r="C63" s="24" t="s">
        <v>1</v>
      </c>
      <c r="D63" s="2">
        <v>1815.67</v>
      </c>
      <c r="E63" s="23">
        <v>2178.8000000000002</v>
      </c>
      <c r="F63" s="6"/>
    </row>
    <row r="64" spans="1:6" ht="41.5" customHeight="1" x14ac:dyDescent="0.35">
      <c r="A64" s="29">
        <v>4</v>
      </c>
      <c r="B64" s="33" t="s">
        <v>11</v>
      </c>
      <c r="C64" s="24" t="s">
        <v>1</v>
      </c>
      <c r="D64" s="2">
        <v>2105.5100000000002</v>
      </c>
      <c r="E64" s="24">
        <v>2526.61</v>
      </c>
      <c r="F64" s="6"/>
    </row>
    <row r="65" spans="1:6" ht="41.5" customHeight="1" x14ac:dyDescent="0.35">
      <c r="A65" s="29">
        <v>5</v>
      </c>
      <c r="B65" s="33" t="s">
        <v>12</v>
      </c>
      <c r="C65" s="24" t="s">
        <v>1</v>
      </c>
      <c r="D65" s="2">
        <v>2112.2800000000002</v>
      </c>
      <c r="E65" s="23">
        <v>2534.7360000000003</v>
      </c>
      <c r="F65" s="6"/>
    </row>
  </sheetData>
  <mergeCells count="13">
    <mergeCell ref="A60:E60"/>
    <mergeCell ref="A55:E55"/>
    <mergeCell ref="A59:E59"/>
    <mergeCell ref="A3:E3"/>
    <mergeCell ref="A1:E1"/>
    <mergeCell ref="A19:E19"/>
    <mergeCell ref="A22:E22"/>
    <mergeCell ref="A38:E38"/>
    <mergeCell ref="A4:E4"/>
    <mergeCell ref="A20:E20"/>
    <mergeCell ref="A23:E23"/>
    <mergeCell ref="A39:E39"/>
    <mergeCell ref="A56:E56"/>
  </mergeCells>
  <pageMargins left="7.874015748031496E-2" right="7.874015748031496E-2" top="7.874015748031496E-2" bottom="7.874015748031496E-2" header="0.31496062992125984" footer="0.31496062992125984"/>
  <pageSetup paperSize="9" scale="48"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D0591-09C9-4B09-BFE1-6EE09EDBA459}">
  <dimension ref="A1:O108"/>
  <sheetViews>
    <sheetView tabSelected="1" zoomScale="80" zoomScaleNormal="80" workbookViewId="0">
      <pane ySplit="2" topLeftCell="A3" activePane="bottomLeft" state="frozen"/>
      <selection pane="bottomLeft" activeCell="J78" sqref="J78"/>
    </sheetView>
  </sheetViews>
  <sheetFormatPr defaultColWidth="9.1796875" defaultRowHeight="14.5" x14ac:dyDescent="0.35"/>
  <cols>
    <col min="1" max="1" width="6.54296875" style="4" customWidth="1"/>
    <col min="2" max="2" width="62.1796875" style="4" customWidth="1"/>
    <col min="3" max="3" width="23.453125" style="4" customWidth="1"/>
    <col min="4" max="4" width="14.08984375" style="4" customWidth="1"/>
    <col min="5" max="5" width="14.54296875" style="4" customWidth="1"/>
    <col min="6" max="6" width="14.54296875" style="5" customWidth="1"/>
    <col min="7" max="7" width="15.26953125" style="4" customWidth="1"/>
    <col min="8" max="9" width="9.1796875" style="4"/>
    <col min="10" max="10" width="12.54296875" style="4" bestFit="1" customWidth="1"/>
    <col min="11" max="11" width="18.1796875" style="4" customWidth="1"/>
    <col min="12" max="12" width="18" style="4" customWidth="1"/>
    <col min="13" max="16384" width="9.1796875" style="4"/>
  </cols>
  <sheetData>
    <row r="1" spans="1:6" ht="67.5" customHeight="1" x14ac:dyDescent="0.35">
      <c r="A1" s="71" t="s">
        <v>143</v>
      </c>
      <c r="B1" s="71"/>
      <c r="C1" s="71"/>
      <c r="D1" s="71"/>
      <c r="E1" s="71"/>
      <c r="F1" s="71"/>
    </row>
    <row r="2" spans="1:6" ht="50.25" customHeight="1" x14ac:dyDescent="0.35">
      <c r="A2" s="36" t="s">
        <v>0</v>
      </c>
      <c r="B2" s="90" t="s">
        <v>6</v>
      </c>
      <c r="C2" s="91"/>
      <c r="D2" s="37" t="s">
        <v>7</v>
      </c>
      <c r="E2" s="32" t="s">
        <v>108</v>
      </c>
      <c r="F2" s="32" t="s">
        <v>109</v>
      </c>
    </row>
    <row r="3" spans="1:6" ht="26.25" customHeight="1" x14ac:dyDescent="0.35">
      <c r="A3" s="73" t="s">
        <v>134</v>
      </c>
      <c r="B3" s="73"/>
      <c r="C3" s="73"/>
      <c r="D3" s="73"/>
      <c r="E3" s="73"/>
      <c r="F3" s="73"/>
    </row>
    <row r="4" spans="1:6" s="1" customFormat="1" ht="20.149999999999999" customHeight="1" x14ac:dyDescent="0.35">
      <c r="A4" s="81" t="s">
        <v>169</v>
      </c>
      <c r="B4" s="81"/>
      <c r="C4" s="81"/>
      <c r="D4" s="81"/>
      <c r="E4" s="81"/>
      <c r="F4" s="81"/>
    </row>
    <row r="5" spans="1:6" s="45" customFormat="1" ht="31.5" customHeight="1" x14ac:dyDescent="0.35">
      <c r="A5" s="46">
        <v>1</v>
      </c>
      <c r="B5" s="88" t="s">
        <v>146</v>
      </c>
      <c r="C5" s="89"/>
      <c r="D5" s="47" t="s">
        <v>160</v>
      </c>
      <c r="E5" s="48">
        <v>24806.400000000001</v>
      </c>
      <c r="F5" s="48">
        <v>29767.68</v>
      </c>
    </row>
    <row r="6" spans="1:6" s="45" customFormat="1" ht="31.5" customHeight="1" x14ac:dyDescent="0.35">
      <c r="A6" s="46">
        <f>A5+1</f>
        <v>2</v>
      </c>
      <c r="B6" s="88" t="s">
        <v>147</v>
      </c>
      <c r="C6" s="89"/>
      <c r="D6" s="47" t="s">
        <v>160</v>
      </c>
      <c r="E6" s="48">
        <v>20531.400000000001</v>
      </c>
      <c r="F6" s="48">
        <v>24637.68</v>
      </c>
    </row>
    <row r="7" spans="1:6" s="45" customFormat="1" ht="31.5" customHeight="1" x14ac:dyDescent="0.35">
      <c r="A7" s="46">
        <f t="shared" ref="A7:A22" si="0">A6+1</f>
        <v>3</v>
      </c>
      <c r="B7" s="88" t="s">
        <v>165</v>
      </c>
      <c r="C7" s="89"/>
      <c r="D7" s="47" t="s">
        <v>160</v>
      </c>
      <c r="E7" s="48">
        <v>7470.6</v>
      </c>
      <c r="F7" s="48">
        <v>8964.7200000000012</v>
      </c>
    </row>
    <row r="8" spans="1:6" s="45" customFormat="1" ht="31.5" customHeight="1" x14ac:dyDescent="0.35">
      <c r="A8" s="46">
        <f t="shared" si="0"/>
        <v>4</v>
      </c>
      <c r="B8" s="88" t="s">
        <v>166</v>
      </c>
      <c r="C8" s="89"/>
      <c r="D8" s="47" t="s">
        <v>160</v>
      </c>
      <c r="E8" s="48">
        <v>6651.6</v>
      </c>
      <c r="F8" s="48">
        <v>7981.92</v>
      </c>
    </row>
    <row r="9" spans="1:6" s="45" customFormat="1" ht="31.5" customHeight="1" x14ac:dyDescent="0.35">
      <c r="A9" s="46">
        <f t="shared" si="0"/>
        <v>5</v>
      </c>
      <c r="B9" s="88" t="s">
        <v>148</v>
      </c>
      <c r="C9" s="89"/>
      <c r="D9" s="47" t="s">
        <v>160</v>
      </c>
      <c r="E9" s="48">
        <v>8254.2000000000007</v>
      </c>
      <c r="F9" s="48">
        <v>9905.0400000000009</v>
      </c>
    </row>
    <row r="10" spans="1:6" s="45" customFormat="1" ht="31.5" customHeight="1" x14ac:dyDescent="0.35">
      <c r="A10" s="46">
        <f t="shared" si="0"/>
        <v>6</v>
      </c>
      <c r="B10" s="88" t="s">
        <v>149</v>
      </c>
      <c r="C10" s="89"/>
      <c r="D10" s="47" t="s">
        <v>160</v>
      </c>
      <c r="E10" s="48">
        <v>7916.4</v>
      </c>
      <c r="F10" s="48">
        <v>9499.68</v>
      </c>
    </row>
    <row r="11" spans="1:6" s="45" customFormat="1" ht="31.5" customHeight="1" x14ac:dyDescent="0.35">
      <c r="A11" s="46">
        <f t="shared" si="0"/>
        <v>7</v>
      </c>
      <c r="B11" s="88" t="s">
        <v>150</v>
      </c>
      <c r="C11" s="89"/>
      <c r="D11" s="47" t="s">
        <v>160</v>
      </c>
      <c r="E11" s="48">
        <v>16622.400000000001</v>
      </c>
      <c r="F11" s="48">
        <v>19946.88</v>
      </c>
    </row>
    <row r="12" spans="1:6" s="45" customFormat="1" ht="31.5" customHeight="1" x14ac:dyDescent="0.35">
      <c r="A12" s="46">
        <f t="shared" si="0"/>
        <v>8</v>
      </c>
      <c r="B12" s="88" t="s">
        <v>151</v>
      </c>
      <c r="C12" s="89"/>
      <c r="D12" s="47" t="s">
        <v>160</v>
      </c>
      <c r="E12" s="48">
        <v>21429</v>
      </c>
      <c r="F12" s="48">
        <v>25714.799999999999</v>
      </c>
    </row>
    <row r="13" spans="1:6" s="45" customFormat="1" ht="31.5" customHeight="1" x14ac:dyDescent="0.35">
      <c r="A13" s="46">
        <f t="shared" si="0"/>
        <v>9</v>
      </c>
      <c r="B13" s="88" t="s">
        <v>152</v>
      </c>
      <c r="C13" s="89"/>
      <c r="D13" s="47" t="s">
        <v>160</v>
      </c>
      <c r="E13" s="48">
        <v>23184.6</v>
      </c>
      <c r="F13" s="48">
        <v>27821.519999999997</v>
      </c>
    </row>
    <row r="14" spans="1:6" s="45" customFormat="1" ht="31.5" customHeight="1" x14ac:dyDescent="0.35">
      <c r="A14" s="46">
        <f t="shared" si="0"/>
        <v>10</v>
      </c>
      <c r="B14" s="88" t="s">
        <v>167</v>
      </c>
      <c r="C14" s="89"/>
      <c r="D14" s="47" t="s">
        <v>160</v>
      </c>
      <c r="E14" s="48">
        <v>9976.2000000000007</v>
      </c>
      <c r="F14" s="48">
        <v>11971.44</v>
      </c>
    </row>
    <row r="15" spans="1:6" s="45" customFormat="1" ht="31.5" customHeight="1" x14ac:dyDescent="0.35">
      <c r="A15" s="46">
        <f t="shared" si="0"/>
        <v>11</v>
      </c>
      <c r="B15" s="88" t="s">
        <v>168</v>
      </c>
      <c r="C15" s="89"/>
      <c r="D15" s="47" t="s">
        <v>160</v>
      </c>
      <c r="E15" s="48">
        <v>9730.7999999999993</v>
      </c>
      <c r="F15" s="48">
        <v>11676.96</v>
      </c>
    </row>
    <row r="16" spans="1:6" s="45" customFormat="1" ht="31.5" customHeight="1" x14ac:dyDescent="0.35">
      <c r="A16" s="46">
        <f t="shared" si="0"/>
        <v>12</v>
      </c>
      <c r="B16" s="88" t="s">
        <v>153</v>
      </c>
      <c r="C16" s="89"/>
      <c r="D16" s="47" t="s">
        <v>160</v>
      </c>
      <c r="E16" s="48">
        <v>17423.400000000001</v>
      </c>
      <c r="F16" s="48">
        <v>20908.080000000002</v>
      </c>
    </row>
    <row r="17" spans="1:15" s="45" customFormat="1" ht="31.5" customHeight="1" x14ac:dyDescent="0.35">
      <c r="A17" s="46">
        <f t="shared" si="0"/>
        <v>13</v>
      </c>
      <c r="B17" s="88" t="s">
        <v>154</v>
      </c>
      <c r="C17" s="89"/>
      <c r="D17" s="47" t="s">
        <v>160</v>
      </c>
      <c r="E17" s="48">
        <v>18244.8</v>
      </c>
      <c r="F17" s="48">
        <v>21893.759999999998</v>
      </c>
    </row>
    <row r="18" spans="1:15" s="45" customFormat="1" ht="31.5" customHeight="1" x14ac:dyDescent="0.35">
      <c r="A18" s="46">
        <f t="shared" si="0"/>
        <v>14</v>
      </c>
      <c r="B18" s="88" t="s">
        <v>155</v>
      </c>
      <c r="C18" s="89"/>
      <c r="D18" s="47" t="s">
        <v>160</v>
      </c>
      <c r="E18" s="48">
        <v>19128</v>
      </c>
      <c r="F18" s="48">
        <v>22953.599999999999</v>
      </c>
    </row>
    <row r="19" spans="1:15" s="45" customFormat="1" ht="31.5" customHeight="1" x14ac:dyDescent="0.35">
      <c r="A19" s="46">
        <f t="shared" si="0"/>
        <v>15</v>
      </c>
      <c r="B19" s="88" t="s">
        <v>156</v>
      </c>
      <c r="C19" s="89"/>
      <c r="D19" s="47" t="s">
        <v>160</v>
      </c>
      <c r="E19" s="48">
        <v>6788.4</v>
      </c>
      <c r="F19" s="48">
        <v>8146.08</v>
      </c>
    </row>
    <row r="20" spans="1:15" s="45" customFormat="1" ht="31.5" customHeight="1" x14ac:dyDescent="0.35">
      <c r="A20" s="46">
        <f t="shared" si="0"/>
        <v>16</v>
      </c>
      <c r="B20" s="88" t="s">
        <v>157</v>
      </c>
      <c r="C20" s="89"/>
      <c r="D20" s="47" t="s">
        <v>160</v>
      </c>
      <c r="E20" s="48">
        <v>7365</v>
      </c>
      <c r="F20" s="48">
        <v>8838</v>
      </c>
    </row>
    <row r="21" spans="1:15" s="45" customFormat="1" ht="31.5" customHeight="1" x14ac:dyDescent="0.35">
      <c r="A21" s="46">
        <f t="shared" si="0"/>
        <v>17</v>
      </c>
      <c r="B21" s="88" t="s">
        <v>158</v>
      </c>
      <c r="C21" s="89"/>
      <c r="D21" s="47" t="s">
        <v>160</v>
      </c>
      <c r="E21" s="48">
        <v>24858.6</v>
      </c>
      <c r="F21" s="48">
        <v>29830.32</v>
      </c>
    </row>
    <row r="22" spans="1:15" s="45" customFormat="1" ht="31.5" customHeight="1" x14ac:dyDescent="0.35">
      <c r="A22" s="46">
        <f t="shared" si="0"/>
        <v>18</v>
      </c>
      <c r="B22" s="88" t="s">
        <v>159</v>
      </c>
      <c r="C22" s="89"/>
      <c r="D22" s="47" t="s">
        <v>160</v>
      </c>
      <c r="E22" s="48">
        <v>26079.599999999999</v>
      </c>
      <c r="F22" s="48">
        <v>31295.519999999997</v>
      </c>
    </row>
    <row r="23" spans="1:15" ht="21.75" customHeight="1" x14ac:dyDescent="0.35">
      <c r="A23" s="72" t="s">
        <v>135</v>
      </c>
      <c r="B23" s="72"/>
      <c r="C23" s="72"/>
      <c r="D23" s="72"/>
      <c r="E23" s="72"/>
      <c r="F23" s="72"/>
    </row>
    <row r="24" spans="1:15" s="1" customFormat="1" ht="20.149999999999999" customHeight="1" x14ac:dyDescent="0.35">
      <c r="A24" s="81" t="s">
        <v>113</v>
      </c>
      <c r="B24" s="81"/>
      <c r="C24" s="81"/>
      <c r="D24" s="81"/>
      <c r="E24" s="81"/>
      <c r="F24" s="81"/>
    </row>
    <row r="25" spans="1:15" ht="21.5" customHeight="1" x14ac:dyDescent="0.35">
      <c r="A25" s="78">
        <v>1</v>
      </c>
      <c r="B25" s="82" t="s">
        <v>75</v>
      </c>
      <c r="C25" s="43" t="s">
        <v>105</v>
      </c>
      <c r="D25" s="85" t="s">
        <v>139</v>
      </c>
      <c r="E25" s="44">
        <v>9422.2199999999993</v>
      </c>
      <c r="F25" s="44">
        <v>11306.663999999999</v>
      </c>
      <c r="J25" s="7"/>
      <c r="K25" s="7"/>
      <c r="L25" s="7"/>
      <c r="M25" s="8"/>
      <c r="N25" s="8"/>
      <c r="O25" s="8"/>
    </row>
    <row r="26" spans="1:15" ht="21.5" customHeight="1" x14ac:dyDescent="0.35">
      <c r="A26" s="79"/>
      <c r="B26" s="83"/>
      <c r="C26" s="43" t="s">
        <v>106</v>
      </c>
      <c r="D26" s="86"/>
      <c r="E26" s="44">
        <v>9982.4</v>
      </c>
      <c r="F26" s="44">
        <v>11978.88</v>
      </c>
      <c r="J26" s="7"/>
      <c r="K26" s="7"/>
      <c r="L26" s="7"/>
      <c r="M26" s="8"/>
      <c r="N26" s="8"/>
      <c r="O26" s="8"/>
    </row>
    <row r="27" spans="1:15" ht="21.5" customHeight="1" x14ac:dyDescent="0.35">
      <c r="A27" s="80"/>
      <c r="B27" s="84"/>
      <c r="C27" s="43" t="s">
        <v>107</v>
      </c>
      <c r="D27" s="87"/>
      <c r="E27" s="44">
        <v>10351.93</v>
      </c>
      <c r="F27" s="44">
        <v>12422.316000000001</v>
      </c>
      <c r="J27" s="7"/>
      <c r="K27" s="7"/>
      <c r="L27" s="7"/>
      <c r="M27" s="8"/>
      <c r="N27" s="8"/>
      <c r="O27" s="8"/>
    </row>
    <row r="28" spans="1:15" ht="21.5" customHeight="1" x14ac:dyDescent="0.35">
      <c r="A28" s="78">
        <f>A25+1</f>
        <v>2</v>
      </c>
      <c r="B28" s="82" t="s">
        <v>76</v>
      </c>
      <c r="C28" s="43" t="s">
        <v>105</v>
      </c>
      <c r="D28" s="85" t="s">
        <v>139</v>
      </c>
      <c r="E28" s="44">
        <v>10490.31</v>
      </c>
      <c r="F28" s="44">
        <v>12588.371999999999</v>
      </c>
      <c r="J28" s="7"/>
      <c r="K28" s="7"/>
      <c r="L28" s="7"/>
      <c r="M28" s="8"/>
      <c r="N28" s="8"/>
      <c r="O28" s="8"/>
    </row>
    <row r="29" spans="1:15" ht="21.5" customHeight="1" x14ac:dyDescent="0.35">
      <c r="A29" s="79"/>
      <c r="B29" s="83"/>
      <c r="C29" s="43" t="s">
        <v>106</v>
      </c>
      <c r="D29" s="86"/>
      <c r="E29" s="44">
        <v>11050.49</v>
      </c>
      <c r="F29" s="44">
        <v>13260.588</v>
      </c>
      <c r="J29" s="7"/>
      <c r="K29" s="7"/>
      <c r="L29" s="7"/>
      <c r="M29" s="8"/>
      <c r="N29" s="8"/>
      <c r="O29" s="8"/>
    </row>
    <row r="30" spans="1:15" ht="21.5" customHeight="1" x14ac:dyDescent="0.35">
      <c r="A30" s="80"/>
      <c r="B30" s="84"/>
      <c r="C30" s="43" t="s">
        <v>107</v>
      </c>
      <c r="D30" s="87"/>
      <c r="E30" s="44">
        <v>11420.01</v>
      </c>
      <c r="F30" s="44">
        <v>13704.012000000001</v>
      </c>
      <c r="J30" s="7"/>
      <c r="K30" s="7"/>
      <c r="L30" s="7"/>
      <c r="M30" s="8"/>
      <c r="N30" s="8"/>
      <c r="O30" s="8"/>
    </row>
    <row r="31" spans="1:15" ht="21.5" customHeight="1" x14ac:dyDescent="0.35">
      <c r="A31" s="78">
        <f t="shared" ref="A31" si="1">A28+1</f>
        <v>3</v>
      </c>
      <c r="B31" s="82" t="s">
        <v>77</v>
      </c>
      <c r="C31" s="43" t="s">
        <v>105</v>
      </c>
      <c r="D31" s="85" t="s">
        <v>139</v>
      </c>
      <c r="E31" s="44">
        <v>7285.88</v>
      </c>
      <c r="F31" s="44">
        <v>8743.0560000000005</v>
      </c>
      <c r="J31" s="7"/>
      <c r="K31" s="7"/>
      <c r="L31" s="7"/>
      <c r="M31" s="8"/>
      <c r="N31" s="8"/>
      <c r="O31" s="8"/>
    </row>
    <row r="32" spans="1:15" ht="21.5" customHeight="1" x14ac:dyDescent="0.35">
      <c r="A32" s="79"/>
      <c r="B32" s="83"/>
      <c r="C32" s="43" t="s">
        <v>106</v>
      </c>
      <c r="D32" s="86"/>
      <c r="E32" s="44">
        <v>7846.06</v>
      </c>
      <c r="F32" s="44">
        <v>9415.2720000000008</v>
      </c>
      <c r="J32" s="7"/>
      <c r="K32" s="7"/>
      <c r="L32" s="7"/>
      <c r="M32" s="8"/>
      <c r="N32" s="8"/>
      <c r="O32" s="8"/>
    </row>
    <row r="33" spans="1:15" ht="21.5" customHeight="1" x14ac:dyDescent="0.35">
      <c r="A33" s="80"/>
      <c r="B33" s="84"/>
      <c r="C33" s="43" t="s">
        <v>107</v>
      </c>
      <c r="D33" s="87"/>
      <c r="E33" s="44">
        <v>8215.58</v>
      </c>
      <c r="F33" s="44">
        <v>9858.6959999999999</v>
      </c>
      <c r="J33" s="7"/>
      <c r="K33" s="7"/>
      <c r="L33" s="7"/>
      <c r="M33" s="8"/>
      <c r="N33" s="8"/>
      <c r="O33" s="8"/>
    </row>
    <row r="34" spans="1:15" ht="21.5" customHeight="1" x14ac:dyDescent="0.35">
      <c r="A34" s="78">
        <f t="shared" ref="A34" si="2">A31+1</f>
        <v>4</v>
      </c>
      <c r="B34" s="82" t="s">
        <v>161</v>
      </c>
      <c r="C34" s="43" t="s">
        <v>105</v>
      </c>
      <c r="D34" s="85" t="s">
        <v>139</v>
      </c>
      <c r="E34" s="44">
        <v>10173.379999999999</v>
      </c>
      <c r="F34" s="44">
        <v>12208.055999999999</v>
      </c>
      <c r="J34" s="7"/>
      <c r="K34" s="7"/>
      <c r="L34" s="7"/>
      <c r="M34" s="8"/>
      <c r="N34" s="8"/>
      <c r="O34" s="8"/>
    </row>
    <row r="35" spans="1:15" ht="21.5" customHeight="1" x14ac:dyDescent="0.35">
      <c r="A35" s="79"/>
      <c r="B35" s="83"/>
      <c r="C35" s="43" t="s">
        <v>106</v>
      </c>
      <c r="D35" s="86"/>
      <c r="E35" s="44">
        <v>10733.57</v>
      </c>
      <c r="F35" s="44">
        <v>12880.284</v>
      </c>
      <c r="J35" s="7"/>
      <c r="K35" s="7"/>
      <c r="L35" s="7"/>
      <c r="M35" s="8"/>
      <c r="N35" s="8"/>
      <c r="O35" s="8"/>
    </row>
    <row r="36" spans="1:15" ht="21.5" customHeight="1" x14ac:dyDescent="0.35">
      <c r="A36" s="80"/>
      <c r="B36" s="84"/>
      <c r="C36" s="43" t="s">
        <v>107</v>
      </c>
      <c r="D36" s="87"/>
      <c r="E36" s="44">
        <v>11103.08</v>
      </c>
      <c r="F36" s="44">
        <v>13323.696</v>
      </c>
      <c r="J36" s="7"/>
      <c r="K36" s="7"/>
      <c r="L36" s="7"/>
      <c r="M36" s="8"/>
      <c r="N36" s="8"/>
      <c r="O36" s="8"/>
    </row>
    <row r="37" spans="1:15" ht="21.5" customHeight="1" x14ac:dyDescent="0.35">
      <c r="A37" s="78">
        <f t="shared" ref="A37" si="3">A34+1</f>
        <v>5</v>
      </c>
      <c r="B37" s="82" t="s">
        <v>78</v>
      </c>
      <c r="C37" s="43" t="s">
        <v>105</v>
      </c>
      <c r="D37" s="85" t="s">
        <v>139</v>
      </c>
      <c r="E37" s="44">
        <v>16107.48</v>
      </c>
      <c r="F37" s="44">
        <v>19328.975999999999</v>
      </c>
      <c r="J37" s="7"/>
      <c r="K37" s="7"/>
      <c r="L37" s="7"/>
      <c r="M37" s="8"/>
      <c r="N37" s="8"/>
      <c r="O37" s="8"/>
    </row>
    <row r="38" spans="1:15" ht="21.5" customHeight="1" x14ac:dyDescent="0.35">
      <c r="A38" s="79"/>
      <c r="B38" s="83"/>
      <c r="C38" s="43" t="s">
        <v>106</v>
      </c>
      <c r="D38" s="86"/>
      <c r="E38" s="44">
        <v>16667.68</v>
      </c>
      <c r="F38" s="44">
        <v>20001.216</v>
      </c>
      <c r="J38" s="7"/>
      <c r="K38" s="7"/>
      <c r="L38" s="7"/>
      <c r="M38" s="8"/>
      <c r="N38" s="8"/>
      <c r="O38" s="8"/>
    </row>
    <row r="39" spans="1:15" ht="21.5" customHeight="1" x14ac:dyDescent="0.35">
      <c r="A39" s="80"/>
      <c r="B39" s="84"/>
      <c r="C39" s="43" t="s">
        <v>107</v>
      </c>
      <c r="D39" s="87"/>
      <c r="E39" s="44">
        <v>17037.18</v>
      </c>
      <c r="F39" s="44">
        <v>20444.616000000002</v>
      </c>
      <c r="J39" s="7"/>
      <c r="K39" s="7"/>
      <c r="L39" s="7"/>
      <c r="M39" s="8"/>
      <c r="N39" s="8"/>
      <c r="O39" s="8"/>
    </row>
    <row r="40" spans="1:15" ht="21.5" customHeight="1" x14ac:dyDescent="0.35">
      <c r="A40" s="78">
        <f t="shared" ref="A40" si="4">A37+1</f>
        <v>6</v>
      </c>
      <c r="B40" s="82" t="s">
        <v>79</v>
      </c>
      <c r="C40" s="43" t="s">
        <v>105</v>
      </c>
      <c r="D40" s="85" t="s">
        <v>140</v>
      </c>
      <c r="E40" s="44">
        <v>4896.71</v>
      </c>
      <c r="F40" s="44">
        <v>5876.0519999999997</v>
      </c>
      <c r="J40" s="7"/>
      <c r="K40" s="7"/>
      <c r="L40" s="7"/>
      <c r="M40" s="8"/>
      <c r="N40" s="8"/>
      <c r="O40" s="8"/>
    </row>
    <row r="41" spans="1:15" ht="21.5" customHeight="1" x14ac:dyDescent="0.35">
      <c r="A41" s="79"/>
      <c r="B41" s="83"/>
      <c r="C41" s="43" t="s">
        <v>106</v>
      </c>
      <c r="D41" s="86"/>
      <c r="E41" s="44">
        <v>5429.36</v>
      </c>
      <c r="F41" s="44">
        <v>6515.232</v>
      </c>
      <c r="J41" s="7"/>
      <c r="K41" s="7"/>
      <c r="L41" s="7"/>
      <c r="M41" s="8"/>
      <c r="N41" s="8"/>
      <c r="O41" s="8"/>
    </row>
    <row r="42" spans="1:15" ht="21.5" customHeight="1" x14ac:dyDescent="0.35">
      <c r="A42" s="80"/>
      <c r="B42" s="84"/>
      <c r="C42" s="43" t="s">
        <v>107</v>
      </c>
      <c r="D42" s="87"/>
      <c r="E42" s="44">
        <v>5780.7</v>
      </c>
      <c r="F42" s="44">
        <v>6936.84</v>
      </c>
      <c r="J42" s="7"/>
      <c r="K42" s="7"/>
      <c r="L42" s="7"/>
      <c r="M42" s="8"/>
      <c r="N42" s="8"/>
      <c r="O42" s="8"/>
    </row>
    <row r="43" spans="1:15" ht="21.5" customHeight="1" x14ac:dyDescent="0.35">
      <c r="A43" s="78">
        <f t="shared" ref="A43" si="5">A40+1</f>
        <v>7</v>
      </c>
      <c r="B43" s="82" t="s">
        <v>80</v>
      </c>
      <c r="C43" s="43" t="s">
        <v>105</v>
      </c>
      <c r="D43" s="85" t="s">
        <v>140</v>
      </c>
      <c r="E43" s="44">
        <v>8846.44</v>
      </c>
      <c r="F43" s="44">
        <v>10615.728000000001</v>
      </c>
      <c r="J43" s="7"/>
      <c r="K43" s="7"/>
      <c r="L43" s="7"/>
      <c r="M43" s="8"/>
      <c r="N43" s="8"/>
      <c r="O43" s="8"/>
    </row>
    <row r="44" spans="1:15" ht="21.5" customHeight="1" x14ac:dyDescent="0.35">
      <c r="A44" s="79"/>
      <c r="B44" s="83"/>
      <c r="C44" s="43" t="s">
        <v>106</v>
      </c>
      <c r="D44" s="86"/>
      <c r="E44" s="44">
        <v>9379.1</v>
      </c>
      <c r="F44" s="44">
        <v>11254.92</v>
      </c>
      <c r="J44" s="7"/>
      <c r="K44" s="7"/>
      <c r="L44" s="7"/>
      <c r="M44" s="8"/>
      <c r="N44" s="8"/>
      <c r="O44" s="8"/>
    </row>
    <row r="45" spans="1:15" ht="21.5" customHeight="1" x14ac:dyDescent="0.35">
      <c r="A45" s="80"/>
      <c r="B45" s="84"/>
      <c r="C45" s="43" t="s">
        <v>107</v>
      </c>
      <c r="D45" s="87"/>
      <c r="E45" s="44">
        <v>9730.44</v>
      </c>
      <c r="F45" s="44">
        <v>11676.528</v>
      </c>
      <c r="J45" s="7"/>
      <c r="K45" s="7"/>
      <c r="L45" s="7"/>
      <c r="M45" s="8"/>
      <c r="N45" s="8"/>
      <c r="O45" s="8"/>
    </row>
    <row r="46" spans="1:15" ht="21.5" customHeight="1" x14ac:dyDescent="0.35">
      <c r="A46" s="78">
        <f t="shared" ref="A46" si="6">A43+1</f>
        <v>8</v>
      </c>
      <c r="B46" s="82" t="s">
        <v>81</v>
      </c>
      <c r="C46" s="43" t="s">
        <v>105</v>
      </c>
      <c r="D46" s="85" t="s">
        <v>140</v>
      </c>
      <c r="E46" s="44">
        <v>6404.2</v>
      </c>
      <c r="F46" s="44">
        <v>7685.04</v>
      </c>
      <c r="J46" s="7"/>
      <c r="K46" s="7"/>
      <c r="L46" s="7"/>
      <c r="M46" s="8"/>
      <c r="N46" s="8"/>
      <c r="O46" s="8"/>
    </row>
    <row r="47" spans="1:15" ht="21.5" customHeight="1" x14ac:dyDescent="0.35">
      <c r="A47" s="79"/>
      <c r="B47" s="83"/>
      <c r="C47" s="43" t="s">
        <v>106</v>
      </c>
      <c r="D47" s="86"/>
      <c r="E47" s="44">
        <v>6992.45</v>
      </c>
      <c r="F47" s="44">
        <v>8390.94</v>
      </c>
      <c r="J47" s="7"/>
      <c r="K47" s="7"/>
      <c r="L47" s="7"/>
      <c r="M47" s="8"/>
      <c r="N47" s="8"/>
      <c r="O47" s="8"/>
    </row>
    <row r="48" spans="1:15" ht="21.5" customHeight="1" x14ac:dyDescent="0.35">
      <c r="A48" s="80"/>
      <c r="B48" s="84"/>
      <c r="C48" s="43" t="s">
        <v>107</v>
      </c>
      <c r="D48" s="87"/>
      <c r="E48" s="44">
        <v>7380.36</v>
      </c>
      <c r="F48" s="44">
        <v>8856.4320000000007</v>
      </c>
      <c r="J48" s="7"/>
      <c r="K48" s="7"/>
      <c r="L48" s="7"/>
      <c r="M48" s="8"/>
      <c r="N48" s="8"/>
      <c r="O48" s="8"/>
    </row>
    <row r="49" spans="1:15" ht="21.5" customHeight="1" x14ac:dyDescent="0.35">
      <c r="A49" s="78">
        <f t="shared" ref="A49" si="7">A46+1</f>
        <v>9</v>
      </c>
      <c r="B49" s="82" t="s">
        <v>82</v>
      </c>
      <c r="C49" s="43" t="s">
        <v>105</v>
      </c>
      <c r="D49" s="85" t="s">
        <v>140</v>
      </c>
      <c r="E49" s="44">
        <v>10764.86</v>
      </c>
      <c r="F49" s="44">
        <v>12917.832</v>
      </c>
      <c r="J49" s="7"/>
      <c r="K49" s="7"/>
      <c r="L49" s="7"/>
      <c r="M49" s="8"/>
      <c r="N49" s="8"/>
      <c r="O49" s="8"/>
    </row>
    <row r="50" spans="1:15" ht="21.5" customHeight="1" x14ac:dyDescent="0.35">
      <c r="A50" s="79"/>
      <c r="B50" s="83"/>
      <c r="C50" s="43" t="s">
        <v>106</v>
      </c>
      <c r="D50" s="86"/>
      <c r="E50" s="44">
        <v>11297.53</v>
      </c>
      <c r="F50" s="44">
        <v>13557.036</v>
      </c>
      <c r="J50" s="7"/>
      <c r="K50" s="7"/>
      <c r="L50" s="7"/>
      <c r="M50" s="8"/>
      <c r="N50" s="8"/>
      <c r="O50" s="8"/>
    </row>
    <row r="51" spans="1:15" ht="21.5" customHeight="1" x14ac:dyDescent="0.35">
      <c r="A51" s="80"/>
      <c r="B51" s="84"/>
      <c r="C51" s="43" t="s">
        <v>107</v>
      </c>
      <c r="D51" s="87"/>
      <c r="E51" s="44">
        <v>11648.86</v>
      </c>
      <c r="F51" s="44">
        <v>13978.632000000001</v>
      </c>
      <c r="J51" s="7"/>
      <c r="K51" s="7"/>
      <c r="L51" s="7"/>
      <c r="M51" s="8"/>
      <c r="N51" s="8"/>
      <c r="O51" s="8"/>
    </row>
    <row r="52" spans="1:15" ht="21.5" customHeight="1" x14ac:dyDescent="0.35">
      <c r="A52" s="78">
        <f t="shared" ref="A52" si="8">A49+1</f>
        <v>10</v>
      </c>
      <c r="B52" s="82" t="s">
        <v>83</v>
      </c>
      <c r="C52" s="43" t="s">
        <v>105</v>
      </c>
      <c r="D52" s="85" t="s">
        <v>140</v>
      </c>
      <c r="E52" s="44">
        <v>1859.26</v>
      </c>
      <c r="F52" s="44">
        <v>2231.1120000000001</v>
      </c>
      <c r="J52" s="7"/>
      <c r="K52" s="7"/>
      <c r="L52" s="7"/>
      <c r="M52" s="8"/>
      <c r="N52" s="8"/>
      <c r="O52" s="8"/>
    </row>
    <row r="53" spans="1:15" ht="21.5" customHeight="1" x14ac:dyDescent="0.35">
      <c r="A53" s="79"/>
      <c r="B53" s="83"/>
      <c r="C53" s="43" t="s">
        <v>106</v>
      </c>
      <c r="D53" s="86"/>
      <c r="E53" s="44">
        <v>2363.96</v>
      </c>
      <c r="F53" s="44">
        <v>2836.752</v>
      </c>
      <c r="J53" s="7"/>
      <c r="K53" s="7"/>
      <c r="L53" s="7"/>
      <c r="M53" s="8"/>
      <c r="N53" s="8"/>
      <c r="O53" s="8"/>
    </row>
    <row r="54" spans="1:15" ht="21.5" customHeight="1" x14ac:dyDescent="0.35">
      <c r="A54" s="80"/>
      <c r="B54" s="84"/>
      <c r="C54" s="43" t="s">
        <v>107</v>
      </c>
      <c r="D54" s="87"/>
      <c r="E54" s="44">
        <v>2696.8</v>
      </c>
      <c r="F54" s="44">
        <v>3236.1600000000003</v>
      </c>
      <c r="J54" s="7"/>
      <c r="K54" s="7"/>
      <c r="L54" s="7"/>
      <c r="M54" s="8"/>
      <c r="N54" s="8"/>
      <c r="O54" s="8"/>
    </row>
    <row r="55" spans="1:15" ht="21.5" customHeight="1" x14ac:dyDescent="0.35">
      <c r="A55" s="78">
        <f t="shared" ref="A55" si="9">A52+1</f>
        <v>11</v>
      </c>
      <c r="B55" s="82" t="s">
        <v>84</v>
      </c>
      <c r="C55" s="43" t="s">
        <v>105</v>
      </c>
      <c r="D55" s="85" t="s">
        <v>140</v>
      </c>
      <c r="E55" s="44">
        <v>2575.69</v>
      </c>
      <c r="F55" s="44">
        <v>3090.828</v>
      </c>
      <c r="J55" s="7"/>
      <c r="K55" s="7"/>
      <c r="L55" s="7"/>
      <c r="M55" s="8"/>
      <c r="N55" s="8"/>
      <c r="O55" s="8"/>
    </row>
    <row r="56" spans="1:15" ht="21.5" customHeight="1" x14ac:dyDescent="0.35">
      <c r="A56" s="79"/>
      <c r="B56" s="83"/>
      <c r="C56" s="43" t="s">
        <v>106</v>
      </c>
      <c r="D56" s="86"/>
      <c r="E56" s="44">
        <v>3181.79</v>
      </c>
      <c r="F56" s="44">
        <v>3818.1480000000001</v>
      </c>
      <c r="J56" s="7"/>
      <c r="K56" s="7"/>
      <c r="L56" s="7"/>
      <c r="M56" s="8"/>
      <c r="N56" s="8"/>
      <c r="O56" s="8"/>
    </row>
    <row r="57" spans="1:15" ht="21.5" customHeight="1" x14ac:dyDescent="0.35">
      <c r="A57" s="80"/>
      <c r="B57" s="84"/>
      <c r="C57" s="43" t="s">
        <v>107</v>
      </c>
      <c r="D57" s="87"/>
      <c r="E57" s="44">
        <v>3581.58</v>
      </c>
      <c r="F57" s="44">
        <v>4297.8959999999997</v>
      </c>
      <c r="J57" s="7"/>
      <c r="K57" s="7"/>
      <c r="L57" s="7"/>
      <c r="M57" s="8"/>
      <c r="N57" s="8"/>
      <c r="O57" s="8"/>
    </row>
    <row r="58" spans="1:15" ht="21.5" customHeight="1" x14ac:dyDescent="0.35">
      <c r="A58" s="78">
        <f t="shared" ref="A58" si="10">A55+1</f>
        <v>12</v>
      </c>
      <c r="B58" s="82" t="s">
        <v>85</v>
      </c>
      <c r="C58" s="43" t="s">
        <v>105</v>
      </c>
      <c r="D58" s="85" t="s">
        <v>141</v>
      </c>
      <c r="E58" s="44">
        <v>1228.47</v>
      </c>
      <c r="F58" s="44">
        <v>1474.164</v>
      </c>
      <c r="J58" s="7"/>
      <c r="K58" s="7"/>
      <c r="L58" s="7"/>
      <c r="M58" s="8"/>
      <c r="N58" s="8"/>
      <c r="O58" s="8"/>
    </row>
    <row r="59" spans="1:15" ht="21.5" customHeight="1" x14ac:dyDescent="0.35">
      <c r="A59" s="79"/>
      <c r="B59" s="83"/>
      <c r="C59" s="43" t="s">
        <v>106</v>
      </c>
      <c r="D59" s="86"/>
      <c r="E59" s="44">
        <v>1733.17</v>
      </c>
      <c r="F59" s="44">
        <v>2079.8040000000001</v>
      </c>
      <c r="J59" s="7"/>
      <c r="K59" s="7"/>
      <c r="L59" s="7"/>
      <c r="M59" s="8"/>
      <c r="N59" s="8"/>
      <c r="O59" s="8"/>
    </row>
    <row r="60" spans="1:15" ht="21.5" customHeight="1" x14ac:dyDescent="0.35">
      <c r="A60" s="80"/>
      <c r="B60" s="84"/>
      <c r="C60" s="43" t="s">
        <v>107</v>
      </c>
      <c r="D60" s="87"/>
      <c r="E60" s="44">
        <v>2066.0100000000002</v>
      </c>
      <c r="F60" s="44">
        <v>2479.2120000000004</v>
      </c>
      <c r="J60" s="7"/>
      <c r="K60" s="7"/>
      <c r="L60" s="7"/>
      <c r="M60" s="8"/>
      <c r="N60" s="8"/>
      <c r="O60" s="8"/>
    </row>
    <row r="61" spans="1:15" ht="21.5" customHeight="1" x14ac:dyDescent="0.35">
      <c r="A61" s="78">
        <f t="shared" ref="A61" si="11">A58+1</f>
        <v>13</v>
      </c>
      <c r="B61" s="82" t="s">
        <v>87</v>
      </c>
      <c r="C61" s="43" t="s">
        <v>105</v>
      </c>
      <c r="D61" s="85" t="s">
        <v>141</v>
      </c>
      <c r="E61" s="44">
        <v>951.98</v>
      </c>
      <c r="F61" s="44">
        <v>1142.376</v>
      </c>
      <c r="J61" s="7"/>
      <c r="K61" s="7"/>
      <c r="L61" s="7"/>
      <c r="M61" s="8"/>
      <c r="N61" s="8"/>
      <c r="O61" s="8"/>
    </row>
    <row r="62" spans="1:15" ht="21.5" customHeight="1" x14ac:dyDescent="0.35">
      <c r="A62" s="79"/>
      <c r="B62" s="83"/>
      <c r="C62" s="43" t="s">
        <v>106</v>
      </c>
      <c r="D62" s="86"/>
      <c r="E62" s="44">
        <v>1487.58</v>
      </c>
      <c r="F62" s="44">
        <v>1785.096</v>
      </c>
      <c r="J62" s="7"/>
      <c r="K62" s="7"/>
      <c r="L62" s="7"/>
      <c r="M62" s="8"/>
      <c r="N62" s="8"/>
      <c r="O62" s="8"/>
    </row>
    <row r="63" spans="1:15" ht="21.5" customHeight="1" x14ac:dyDescent="0.35">
      <c r="A63" s="80"/>
      <c r="B63" s="84"/>
      <c r="C63" s="43" t="s">
        <v>107</v>
      </c>
      <c r="D63" s="87"/>
      <c r="E63" s="44">
        <v>1840.84</v>
      </c>
      <c r="F63" s="44">
        <v>2209.0079999999998</v>
      </c>
      <c r="J63" s="7"/>
      <c r="K63" s="7"/>
      <c r="L63" s="7"/>
      <c r="M63" s="8"/>
      <c r="N63" s="8"/>
      <c r="O63" s="8"/>
    </row>
    <row r="64" spans="1:15" ht="21.5" customHeight="1" x14ac:dyDescent="0.35">
      <c r="A64" s="78">
        <f t="shared" ref="A64" si="12">A61+1</f>
        <v>14</v>
      </c>
      <c r="B64" s="82" t="s">
        <v>86</v>
      </c>
      <c r="C64" s="43" t="s">
        <v>105</v>
      </c>
      <c r="D64" s="85" t="s">
        <v>139</v>
      </c>
      <c r="E64" s="44">
        <v>5828.86</v>
      </c>
      <c r="F64" s="44">
        <v>6994.6319999999996</v>
      </c>
      <c r="J64" s="7"/>
      <c r="K64" s="7"/>
      <c r="L64" s="7"/>
      <c r="M64" s="8"/>
      <c r="N64" s="8"/>
      <c r="O64" s="8"/>
    </row>
    <row r="65" spans="1:15" ht="21.5" customHeight="1" x14ac:dyDescent="0.35">
      <c r="A65" s="79"/>
      <c r="B65" s="83"/>
      <c r="C65" s="43" t="s">
        <v>106</v>
      </c>
      <c r="D65" s="86"/>
      <c r="E65" s="44">
        <v>6434.96</v>
      </c>
      <c r="F65" s="44">
        <v>7721.9520000000002</v>
      </c>
      <c r="J65" s="7"/>
      <c r="K65" s="7"/>
      <c r="L65" s="7"/>
      <c r="M65" s="8"/>
      <c r="N65" s="8"/>
      <c r="O65" s="8"/>
    </row>
    <row r="66" spans="1:15" ht="21.5" customHeight="1" x14ac:dyDescent="0.35">
      <c r="A66" s="80"/>
      <c r="B66" s="84"/>
      <c r="C66" s="43" t="s">
        <v>107</v>
      </c>
      <c r="D66" s="87"/>
      <c r="E66" s="44">
        <v>6834.75</v>
      </c>
      <c r="F66" s="44">
        <v>8201.7000000000007</v>
      </c>
      <c r="J66" s="7"/>
      <c r="K66" s="7"/>
      <c r="L66" s="7"/>
      <c r="M66" s="8"/>
      <c r="N66" s="8"/>
      <c r="O66" s="8"/>
    </row>
    <row r="67" spans="1:15" ht="21.5" customHeight="1" x14ac:dyDescent="0.35">
      <c r="A67" s="78">
        <f t="shared" ref="A67" si="13">A64+1</f>
        <v>15</v>
      </c>
      <c r="B67" s="82" t="s">
        <v>88</v>
      </c>
      <c r="C67" s="43" t="s">
        <v>105</v>
      </c>
      <c r="D67" s="85" t="s">
        <v>142</v>
      </c>
      <c r="E67" s="44">
        <v>4245.03</v>
      </c>
      <c r="F67" s="44">
        <v>5094.0360000000001</v>
      </c>
      <c r="J67" s="7"/>
      <c r="K67" s="7"/>
      <c r="L67" s="7"/>
      <c r="M67" s="8"/>
      <c r="N67" s="8"/>
      <c r="O67" s="8"/>
    </row>
    <row r="68" spans="1:15" ht="21.5" customHeight="1" x14ac:dyDescent="0.35">
      <c r="A68" s="79"/>
      <c r="B68" s="83"/>
      <c r="C68" s="43" t="s">
        <v>106</v>
      </c>
      <c r="D68" s="86"/>
      <c r="E68" s="44">
        <v>4851.13</v>
      </c>
      <c r="F68" s="44">
        <v>5821.3559999999998</v>
      </c>
      <c r="J68" s="7"/>
      <c r="K68" s="7"/>
      <c r="L68" s="7"/>
      <c r="M68" s="8"/>
      <c r="N68" s="8"/>
      <c r="O68" s="8"/>
    </row>
    <row r="69" spans="1:15" ht="21.5" customHeight="1" x14ac:dyDescent="0.35">
      <c r="A69" s="80"/>
      <c r="B69" s="84"/>
      <c r="C69" s="43" t="s">
        <v>107</v>
      </c>
      <c r="D69" s="87"/>
      <c r="E69" s="44">
        <v>5250.93</v>
      </c>
      <c r="F69" s="44">
        <v>6301.116</v>
      </c>
      <c r="J69" s="7"/>
      <c r="K69" s="7"/>
      <c r="L69" s="7"/>
      <c r="M69" s="8"/>
      <c r="N69" s="8"/>
      <c r="O69" s="8"/>
    </row>
    <row r="70" spans="1:15" ht="21.5" customHeight="1" x14ac:dyDescent="0.35">
      <c r="A70" s="78">
        <f t="shared" ref="A70" si="14">A67+1</f>
        <v>16</v>
      </c>
      <c r="B70" s="82" t="s">
        <v>89</v>
      </c>
      <c r="C70" s="43" t="s">
        <v>105</v>
      </c>
      <c r="D70" s="85" t="s">
        <v>140</v>
      </c>
      <c r="E70" s="44">
        <v>3226.34</v>
      </c>
      <c r="F70" s="44">
        <v>3871.6080000000002</v>
      </c>
      <c r="J70" s="7"/>
      <c r="K70" s="7"/>
      <c r="L70" s="7"/>
      <c r="M70" s="8"/>
      <c r="N70" s="8"/>
      <c r="O70" s="8"/>
    </row>
    <row r="71" spans="1:15" ht="21.5" customHeight="1" x14ac:dyDescent="0.35">
      <c r="A71" s="79"/>
      <c r="B71" s="83"/>
      <c r="C71" s="43" t="s">
        <v>106</v>
      </c>
      <c r="D71" s="86"/>
      <c r="E71" s="44">
        <v>3832.43</v>
      </c>
      <c r="F71" s="44">
        <v>4598.9160000000002</v>
      </c>
      <c r="J71" s="7"/>
      <c r="K71" s="7"/>
      <c r="L71" s="7"/>
      <c r="M71" s="8"/>
      <c r="N71" s="8"/>
      <c r="O71" s="8"/>
    </row>
    <row r="72" spans="1:15" ht="21.5" customHeight="1" x14ac:dyDescent="0.35">
      <c r="A72" s="80"/>
      <c r="B72" s="84"/>
      <c r="C72" s="43" t="s">
        <v>107</v>
      </c>
      <c r="D72" s="87"/>
      <c r="E72" s="44">
        <v>4232.2299999999996</v>
      </c>
      <c r="F72" s="44">
        <v>5078.6759999999995</v>
      </c>
      <c r="J72" s="7"/>
      <c r="K72" s="7"/>
      <c r="L72" s="7"/>
      <c r="M72" s="8"/>
      <c r="N72" s="8"/>
      <c r="O72" s="8"/>
    </row>
    <row r="73" spans="1:15" ht="21.5" customHeight="1" x14ac:dyDescent="0.35">
      <c r="A73" s="78">
        <f t="shared" ref="A73" si="15">A70+1</f>
        <v>17</v>
      </c>
      <c r="B73" s="82" t="s">
        <v>90</v>
      </c>
      <c r="C73" s="43" t="s">
        <v>105</v>
      </c>
      <c r="D73" s="85" t="s">
        <v>139</v>
      </c>
      <c r="E73" s="44">
        <v>5443.65</v>
      </c>
      <c r="F73" s="44">
        <v>6532.3799999999992</v>
      </c>
      <c r="J73" s="7"/>
      <c r="K73" s="7"/>
      <c r="L73" s="7"/>
      <c r="M73" s="8"/>
      <c r="N73" s="8"/>
      <c r="O73" s="8"/>
    </row>
    <row r="74" spans="1:15" ht="21.5" customHeight="1" x14ac:dyDescent="0.35">
      <c r="A74" s="79"/>
      <c r="B74" s="83"/>
      <c r="C74" s="43" t="s">
        <v>106</v>
      </c>
      <c r="D74" s="86"/>
      <c r="E74" s="44">
        <v>6049.73</v>
      </c>
      <c r="F74" s="44">
        <v>7259.6759999999995</v>
      </c>
      <c r="J74" s="7"/>
      <c r="K74" s="7"/>
      <c r="L74" s="7"/>
      <c r="M74" s="8"/>
      <c r="N74" s="8"/>
      <c r="O74" s="8"/>
    </row>
    <row r="75" spans="1:15" ht="21.5" customHeight="1" x14ac:dyDescent="0.35">
      <c r="A75" s="80"/>
      <c r="B75" s="84"/>
      <c r="C75" s="43" t="s">
        <v>107</v>
      </c>
      <c r="D75" s="87"/>
      <c r="E75" s="44">
        <v>6449.53</v>
      </c>
      <c r="F75" s="44">
        <v>7739.4359999999997</v>
      </c>
      <c r="J75" s="7"/>
      <c r="K75" s="7"/>
      <c r="L75" s="7"/>
      <c r="M75" s="8"/>
      <c r="N75" s="8"/>
      <c r="O75" s="8"/>
    </row>
    <row r="76" spans="1:15" ht="29" customHeight="1" x14ac:dyDescent="0.35">
      <c r="A76" s="72" t="s">
        <v>136</v>
      </c>
      <c r="B76" s="72"/>
      <c r="C76" s="72"/>
      <c r="D76" s="72"/>
      <c r="E76" s="72"/>
      <c r="F76" s="72"/>
    </row>
    <row r="77" spans="1:15" s="1" customFormat="1" ht="29" customHeight="1" x14ac:dyDescent="0.35">
      <c r="A77" s="81" t="s">
        <v>185</v>
      </c>
      <c r="B77" s="81"/>
      <c r="C77" s="81"/>
      <c r="D77" s="81"/>
      <c r="E77" s="81"/>
      <c r="F77" s="81"/>
    </row>
    <row r="78" spans="1:15" ht="29" customHeight="1" x14ac:dyDescent="0.35">
      <c r="A78" s="38">
        <v>1</v>
      </c>
      <c r="B78" s="55" t="s">
        <v>188</v>
      </c>
      <c r="C78" s="56"/>
      <c r="D78" s="39" t="s">
        <v>70</v>
      </c>
      <c r="E78" s="44">
        <v>307.65999999999997</v>
      </c>
      <c r="F78" s="44">
        <f>E78*1.2</f>
        <v>369.19199999999995</v>
      </c>
      <c r="H78" s="92"/>
    </row>
    <row r="79" spans="1:15" ht="29" customHeight="1" x14ac:dyDescent="0.35">
      <c r="A79" s="35">
        <f>A78+1</f>
        <v>2</v>
      </c>
      <c r="B79" s="55" t="s">
        <v>189</v>
      </c>
      <c r="C79" s="56"/>
      <c r="D79" s="40" t="s">
        <v>70</v>
      </c>
      <c r="E79" s="44">
        <v>246.14</v>
      </c>
      <c r="F79" s="44">
        <f t="shared" ref="F79:F93" si="16">E79*1.2</f>
        <v>295.36799999999999</v>
      </c>
      <c r="H79" s="92"/>
    </row>
    <row r="80" spans="1:15" ht="29" customHeight="1" x14ac:dyDescent="0.35">
      <c r="A80" s="35">
        <f t="shared" ref="A80:A93" si="17">A79+1</f>
        <v>3</v>
      </c>
      <c r="B80" s="55" t="s">
        <v>190</v>
      </c>
      <c r="C80" s="56"/>
      <c r="D80" s="40" t="s">
        <v>70</v>
      </c>
      <c r="E80" s="44">
        <v>369.16</v>
      </c>
      <c r="F80" s="44">
        <f t="shared" si="16"/>
        <v>442.99200000000002</v>
      </c>
      <c r="H80" s="92"/>
    </row>
    <row r="81" spans="1:8" ht="29" customHeight="1" x14ac:dyDescent="0.35">
      <c r="A81" s="35">
        <f t="shared" si="17"/>
        <v>4</v>
      </c>
      <c r="B81" s="55" t="s">
        <v>191</v>
      </c>
      <c r="C81" s="56"/>
      <c r="D81" s="40" t="s">
        <v>70</v>
      </c>
      <c r="E81" s="44">
        <v>246.14</v>
      </c>
      <c r="F81" s="44">
        <f t="shared" si="16"/>
        <v>295.36799999999999</v>
      </c>
      <c r="H81" s="92"/>
    </row>
    <row r="82" spans="1:8" ht="29" customHeight="1" x14ac:dyDescent="0.35">
      <c r="A82" s="35">
        <f t="shared" si="17"/>
        <v>5</v>
      </c>
      <c r="B82" s="55" t="s">
        <v>192</v>
      </c>
      <c r="C82" s="56"/>
      <c r="D82" s="40" t="s">
        <v>70</v>
      </c>
      <c r="E82" s="44">
        <v>369.16</v>
      </c>
      <c r="F82" s="44">
        <f t="shared" si="16"/>
        <v>442.99200000000002</v>
      </c>
      <c r="H82" s="92"/>
    </row>
    <row r="83" spans="1:8" ht="29" customHeight="1" x14ac:dyDescent="0.35">
      <c r="A83" s="35">
        <f t="shared" si="17"/>
        <v>6</v>
      </c>
      <c r="B83" s="55" t="s">
        <v>193</v>
      </c>
      <c r="C83" s="56"/>
      <c r="D83" s="40" t="s">
        <v>70</v>
      </c>
      <c r="E83" s="44">
        <v>123.08000000000001</v>
      </c>
      <c r="F83" s="44">
        <f t="shared" si="16"/>
        <v>147.696</v>
      </c>
      <c r="H83" s="92"/>
    </row>
    <row r="84" spans="1:8" ht="29" customHeight="1" x14ac:dyDescent="0.35">
      <c r="A84" s="35">
        <f t="shared" si="17"/>
        <v>7</v>
      </c>
      <c r="B84" s="55" t="s">
        <v>194</v>
      </c>
      <c r="C84" s="56"/>
      <c r="D84" s="40" t="s">
        <v>70</v>
      </c>
      <c r="E84" s="44">
        <v>184.60999999999999</v>
      </c>
      <c r="F84" s="44">
        <f t="shared" si="16"/>
        <v>221.53199999999998</v>
      </c>
      <c r="H84" s="92"/>
    </row>
    <row r="85" spans="1:8" ht="29" customHeight="1" x14ac:dyDescent="0.35">
      <c r="A85" s="35">
        <f t="shared" si="17"/>
        <v>8</v>
      </c>
      <c r="B85" s="55" t="s">
        <v>195</v>
      </c>
      <c r="C85" s="56"/>
      <c r="D85" s="40" t="s">
        <v>70</v>
      </c>
      <c r="E85" s="44">
        <v>369.16</v>
      </c>
      <c r="F85" s="44">
        <f t="shared" si="16"/>
        <v>442.99200000000002</v>
      </c>
      <c r="H85" s="92"/>
    </row>
    <row r="86" spans="1:8" ht="29" customHeight="1" x14ac:dyDescent="0.35">
      <c r="A86" s="35">
        <f t="shared" si="17"/>
        <v>9</v>
      </c>
      <c r="B86" s="55" t="s">
        <v>196</v>
      </c>
      <c r="C86" s="56"/>
      <c r="D86" s="40" t="s">
        <v>70</v>
      </c>
      <c r="E86" s="44">
        <v>246.14</v>
      </c>
      <c r="F86" s="44">
        <f t="shared" si="16"/>
        <v>295.36799999999999</v>
      </c>
      <c r="H86" s="92"/>
    </row>
    <row r="87" spans="1:8" ht="29" customHeight="1" x14ac:dyDescent="0.35">
      <c r="A87" s="35">
        <f t="shared" si="17"/>
        <v>10</v>
      </c>
      <c r="B87" s="55" t="s">
        <v>197</v>
      </c>
      <c r="C87" s="56"/>
      <c r="D87" s="40" t="s">
        <v>70</v>
      </c>
      <c r="E87" s="44">
        <v>184.60999999999999</v>
      </c>
      <c r="F87" s="44">
        <f t="shared" si="16"/>
        <v>221.53199999999998</v>
      </c>
      <c r="H87" s="92"/>
    </row>
    <row r="88" spans="1:8" ht="29" customHeight="1" x14ac:dyDescent="0.35">
      <c r="A88" s="35">
        <f t="shared" si="17"/>
        <v>11</v>
      </c>
      <c r="B88" s="55" t="s">
        <v>198</v>
      </c>
      <c r="C88" s="56"/>
      <c r="D88" s="40" t="s">
        <v>71</v>
      </c>
      <c r="E88" s="44">
        <v>184.60999999999999</v>
      </c>
      <c r="F88" s="44">
        <f t="shared" si="16"/>
        <v>221.53199999999998</v>
      </c>
      <c r="H88" s="92"/>
    </row>
    <row r="89" spans="1:8" ht="29" customHeight="1" x14ac:dyDescent="0.35">
      <c r="A89" s="35">
        <f t="shared" si="17"/>
        <v>12</v>
      </c>
      <c r="B89" s="55" t="s">
        <v>199</v>
      </c>
      <c r="C89" s="56"/>
      <c r="D89" s="40" t="s">
        <v>70</v>
      </c>
      <c r="E89" s="44">
        <v>123.08000000000001</v>
      </c>
      <c r="F89" s="44">
        <f t="shared" si="16"/>
        <v>147.696</v>
      </c>
      <c r="H89" s="92"/>
    </row>
    <row r="90" spans="1:8" ht="29" customHeight="1" x14ac:dyDescent="0.35">
      <c r="A90" s="35">
        <f t="shared" si="17"/>
        <v>13</v>
      </c>
      <c r="B90" s="55" t="s">
        <v>200</v>
      </c>
      <c r="C90" s="56"/>
      <c r="D90" s="40" t="s">
        <v>70</v>
      </c>
      <c r="E90" s="44">
        <v>184.60999999999999</v>
      </c>
      <c r="F90" s="44">
        <f t="shared" si="16"/>
        <v>221.53199999999998</v>
      </c>
      <c r="H90" s="92"/>
    </row>
    <row r="91" spans="1:8" ht="29" customHeight="1" x14ac:dyDescent="0.35">
      <c r="A91" s="41">
        <f t="shared" si="17"/>
        <v>14</v>
      </c>
      <c r="B91" s="55" t="s">
        <v>201</v>
      </c>
      <c r="C91" s="56"/>
      <c r="D91" s="42" t="s">
        <v>70</v>
      </c>
      <c r="E91" s="44">
        <v>615.37</v>
      </c>
      <c r="F91" s="44">
        <f t="shared" si="16"/>
        <v>738.44399999999996</v>
      </c>
      <c r="H91" s="92"/>
    </row>
    <row r="92" spans="1:8" ht="29" customHeight="1" x14ac:dyDescent="0.35">
      <c r="A92" s="41">
        <f t="shared" si="17"/>
        <v>15</v>
      </c>
      <c r="B92" s="55" t="s">
        <v>202</v>
      </c>
      <c r="C92" s="56"/>
      <c r="D92" s="42" t="s">
        <v>186</v>
      </c>
      <c r="E92" s="44">
        <v>709.51260000000002</v>
      </c>
      <c r="F92" s="44">
        <f t="shared" si="16"/>
        <v>851.41512</v>
      </c>
      <c r="H92" s="92"/>
    </row>
    <row r="93" spans="1:8" ht="29" customHeight="1" x14ac:dyDescent="0.35">
      <c r="A93" s="41">
        <f t="shared" si="17"/>
        <v>16</v>
      </c>
      <c r="B93" s="55" t="s">
        <v>203</v>
      </c>
      <c r="C93" s="56"/>
      <c r="D93" s="42" t="s">
        <v>187</v>
      </c>
      <c r="E93" s="44">
        <v>374.52000000000004</v>
      </c>
      <c r="F93" s="44">
        <f t="shared" si="16"/>
        <v>449.42400000000004</v>
      </c>
      <c r="H93" s="92"/>
    </row>
    <row r="94" spans="1:8" ht="23.25" customHeight="1" x14ac:dyDescent="0.35">
      <c r="A94" s="72" t="s">
        <v>137</v>
      </c>
      <c r="B94" s="72"/>
      <c r="C94" s="72"/>
      <c r="D94" s="72"/>
      <c r="E94" s="72"/>
      <c r="F94" s="72"/>
    </row>
    <row r="95" spans="1:8" s="1" customFormat="1" ht="20.149999999999999" customHeight="1" x14ac:dyDescent="0.35">
      <c r="A95" s="81" t="s">
        <v>114</v>
      </c>
      <c r="B95" s="81"/>
      <c r="C95" s="81"/>
      <c r="D95" s="81"/>
      <c r="E95" s="81"/>
      <c r="F95" s="81"/>
    </row>
    <row r="96" spans="1:8" ht="37" customHeight="1" x14ac:dyDescent="0.35">
      <c r="A96" s="38">
        <v>1</v>
      </c>
      <c r="B96" s="76" t="s">
        <v>91</v>
      </c>
      <c r="C96" s="77"/>
      <c r="D96" s="38" t="s">
        <v>74</v>
      </c>
      <c r="E96" s="44">
        <v>767.9</v>
      </c>
      <c r="F96" s="44">
        <v>921.48</v>
      </c>
    </row>
    <row r="97" spans="1:6" ht="24.75" customHeight="1" x14ac:dyDescent="0.35">
      <c r="A97" s="72" t="s">
        <v>138</v>
      </c>
      <c r="B97" s="72"/>
      <c r="C97" s="72"/>
      <c r="D97" s="72"/>
      <c r="E97" s="72"/>
      <c r="F97" s="72"/>
    </row>
    <row r="98" spans="1:6" s="1" customFormat="1" ht="20.149999999999999" customHeight="1" x14ac:dyDescent="0.35">
      <c r="A98" s="81" t="s">
        <v>115</v>
      </c>
      <c r="B98" s="81"/>
      <c r="C98" s="81"/>
      <c r="D98" s="81"/>
      <c r="E98" s="81"/>
      <c r="F98" s="81"/>
    </row>
    <row r="99" spans="1:6" ht="33.5" customHeight="1" x14ac:dyDescent="0.35">
      <c r="A99" s="35">
        <v>1</v>
      </c>
      <c r="B99" s="74" t="s">
        <v>92</v>
      </c>
      <c r="C99" s="75"/>
      <c r="D99" s="40" t="s">
        <v>102</v>
      </c>
      <c r="E99" s="44">
        <v>1421.86</v>
      </c>
      <c r="F99" s="44">
        <v>1706.23</v>
      </c>
    </row>
    <row r="100" spans="1:6" ht="33.5" customHeight="1" x14ac:dyDescent="0.35">
      <c r="A100" s="35">
        <f>A99+1</f>
        <v>2</v>
      </c>
      <c r="B100" s="74" t="s">
        <v>93</v>
      </c>
      <c r="C100" s="75"/>
      <c r="D100" s="40" t="s">
        <v>102</v>
      </c>
      <c r="E100" s="44">
        <v>98.28</v>
      </c>
      <c r="F100" s="44">
        <v>117.94</v>
      </c>
    </row>
    <row r="101" spans="1:6" ht="33.5" customHeight="1" x14ac:dyDescent="0.35">
      <c r="A101" s="35">
        <f t="shared" ref="A101:A108" si="18">A100+1</f>
        <v>3</v>
      </c>
      <c r="B101" s="74" t="s">
        <v>94</v>
      </c>
      <c r="C101" s="75"/>
      <c r="D101" s="40" t="s">
        <v>102</v>
      </c>
      <c r="E101" s="44">
        <v>420.93</v>
      </c>
      <c r="F101" s="44">
        <v>505.12</v>
      </c>
    </row>
    <row r="102" spans="1:6" ht="33.5" customHeight="1" x14ac:dyDescent="0.35">
      <c r="A102" s="35">
        <f t="shared" si="18"/>
        <v>4</v>
      </c>
      <c r="B102" s="74" t="s">
        <v>95</v>
      </c>
      <c r="C102" s="75"/>
      <c r="D102" s="40" t="s">
        <v>102</v>
      </c>
      <c r="E102" s="44">
        <v>980.76</v>
      </c>
      <c r="F102" s="44">
        <v>1176.9100000000001</v>
      </c>
    </row>
    <row r="103" spans="1:6" ht="33.5" customHeight="1" x14ac:dyDescent="0.35">
      <c r="A103" s="35">
        <f t="shared" si="18"/>
        <v>5</v>
      </c>
      <c r="B103" s="74" t="s">
        <v>96</v>
      </c>
      <c r="C103" s="75"/>
      <c r="D103" s="40" t="s">
        <v>102</v>
      </c>
      <c r="E103" s="44">
        <v>4055.73</v>
      </c>
      <c r="F103" s="44">
        <v>4866.88</v>
      </c>
    </row>
    <row r="104" spans="1:6" ht="33.5" customHeight="1" x14ac:dyDescent="0.35">
      <c r="A104" s="35">
        <f t="shared" si="18"/>
        <v>6</v>
      </c>
      <c r="B104" s="74" t="s">
        <v>97</v>
      </c>
      <c r="C104" s="75"/>
      <c r="D104" s="40" t="s">
        <v>102</v>
      </c>
      <c r="E104" s="44">
        <v>841.78</v>
      </c>
      <c r="F104" s="44">
        <v>1010.14</v>
      </c>
    </row>
    <row r="105" spans="1:6" ht="33.5" customHeight="1" x14ac:dyDescent="0.35">
      <c r="A105" s="35">
        <f t="shared" si="18"/>
        <v>7</v>
      </c>
      <c r="B105" s="74" t="s">
        <v>98</v>
      </c>
      <c r="C105" s="75"/>
      <c r="D105" s="40" t="s">
        <v>102</v>
      </c>
      <c r="E105" s="44">
        <v>1974.87</v>
      </c>
      <c r="F105" s="44">
        <v>2369.84</v>
      </c>
    </row>
    <row r="106" spans="1:6" ht="33.5" customHeight="1" x14ac:dyDescent="0.35">
      <c r="A106" s="35">
        <f t="shared" si="18"/>
        <v>8</v>
      </c>
      <c r="B106" s="74" t="s">
        <v>99</v>
      </c>
      <c r="C106" s="75"/>
      <c r="D106" s="40" t="s">
        <v>102</v>
      </c>
      <c r="E106" s="44">
        <v>590.25</v>
      </c>
      <c r="F106" s="44">
        <v>708.3</v>
      </c>
    </row>
    <row r="107" spans="1:6" ht="33.5" customHeight="1" x14ac:dyDescent="0.35">
      <c r="A107" s="35">
        <f t="shared" si="18"/>
        <v>9</v>
      </c>
      <c r="B107" s="74" t="s">
        <v>100</v>
      </c>
      <c r="C107" s="75"/>
      <c r="D107" s="40" t="s">
        <v>102</v>
      </c>
      <c r="E107" s="44">
        <v>3091.31</v>
      </c>
      <c r="F107" s="44">
        <v>3709.57</v>
      </c>
    </row>
    <row r="108" spans="1:6" ht="33.5" customHeight="1" x14ac:dyDescent="0.35">
      <c r="A108" s="35">
        <f t="shared" si="18"/>
        <v>10</v>
      </c>
      <c r="B108" s="74" t="s">
        <v>101</v>
      </c>
      <c r="C108" s="75"/>
      <c r="D108" s="40" t="s">
        <v>102</v>
      </c>
      <c r="E108" s="44">
        <v>1812.28</v>
      </c>
      <c r="F108" s="44">
        <v>2174.7399999999998</v>
      </c>
    </row>
  </sheetData>
  <mergeCells count="108"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98:F98"/>
    <mergeCell ref="B2:C2"/>
    <mergeCell ref="A67:A69"/>
    <mergeCell ref="A70:A72"/>
    <mergeCell ref="A73:A75"/>
    <mergeCell ref="B67:B69"/>
    <mergeCell ref="B70:B72"/>
    <mergeCell ref="B73:B75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B49:B51"/>
    <mergeCell ref="A55:A57"/>
    <mergeCell ref="A58:A60"/>
    <mergeCell ref="D73:D75"/>
    <mergeCell ref="D25:D27"/>
    <mergeCell ref="D28:D30"/>
    <mergeCell ref="D31:D33"/>
    <mergeCell ref="D52:D54"/>
    <mergeCell ref="D55:D57"/>
    <mergeCell ref="D58:D60"/>
    <mergeCell ref="D61:D63"/>
    <mergeCell ref="D64:D66"/>
    <mergeCell ref="D67:D69"/>
    <mergeCell ref="D70:D72"/>
    <mergeCell ref="A4:F4"/>
    <mergeCell ref="A24:F24"/>
    <mergeCell ref="D34:D36"/>
    <mergeCell ref="D37:D39"/>
    <mergeCell ref="D40:D42"/>
    <mergeCell ref="D43:D45"/>
    <mergeCell ref="D46:D48"/>
    <mergeCell ref="D49:D51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52:B54"/>
    <mergeCell ref="B55:B57"/>
    <mergeCell ref="B58:B60"/>
    <mergeCell ref="B61:B63"/>
    <mergeCell ref="B64:B66"/>
    <mergeCell ref="B25:B27"/>
    <mergeCell ref="A25:A27"/>
    <mergeCell ref="B28:B30"/>
    <mergeCell ref="B31:B33"/>
    <mergeCell ref="B34:B36"/>
    <mergeCell ref="B37:B39"/>
    <mergeCell ref="B40:B42"/>
    <mergeCell ref="B43:B45"/>
    <mergeCell ref="B46:B48"/>
    <mergeCell ref="B96:C96"/>
    <mergeCell ref="B79:C79"/>
    <mergeCell ref="B80:C80"/>
    <mergeCell ref="B81:C81"/>
    <mergeCell ref="B82:C82"/>
    <mergeCell ref="B83:C83"/>
    <mergeCell ref="A76:F76"/>
    <mergeCell ref="A61:A63"/>
    <mergeCell ref="A64:A66"/>
    <mergeCell ref="A77:F77"/>
    <mergeCell ref="A95:F95"/>
    <mergeCell ref="B92:C92"/>
    <mergeCell ref="B93:C93"/>
    <mergeCell ref="A1:F1"/>
    <mergeCell ref="A23:F23"/>
    <mergeCell ref="A3:F3"/>
    <mergeCell ref="B108:C108"/>
    <mergeCell ref="B100:C100"/>
    <mergeCell ref="B101:C101"/>
    <mergeCell ref="B102:C102"/>
    <mergeCell ref="B103:C103"/>
    <mergeCell ref="B104:C104"/>
    <mergeCell ref="B99:C99"/>
    <mergeCell ref="B84:C84"/>
    <mergeCell ref="B85:C85"/>
    <mergeCell ref="B86:C86"/>
    <mergeCell ref="B87:C87"/>
    <mergeCell ref="B88:C88"/>
    <mergeCell ref="B106:C106"/>
    <mergeCell ref="B107:C107"/>
    <mergeCell ref="A97:F97"/>
    <mergeCell ref="A94:F94"/>
    <mergeCell ref="B105:C105"/>
    <mergeCell ref="B78:C78"/>
    <mergeCell ref="B89:C89"/>
    <mergeCell ref="B90:C90"/>
    <mergeCell ref="B91:C91"/>
  </mergeCells>
  <phoneticPr fontId="9" type="noConversion"/>
  <pageMargins left="7.874015748031496E-2" right="7.874015748031496E-2" top="7.874015748031496E-2" bottom="7.874015748031496E-2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Послуги комерц.обліку</vt:lpstr>
      <vt:lpstr>Послуги пов'яз з ліц.діяльн.</vt:lpstr>
      <vt:lpstr>Послуги не пов'яз з ліц.діяльн.</vt:lpstr>
      <vt:lpstr>'Послуги не пов''яз з ліц.діяльн.'!Область_печати</vt:lpstr>
    </vt:vector>
  </TitlesOfParts>
  <Company>DTEK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Klykavka Yuliia</dc:creator>
  <cp:lastModifiedBy>Klykavka Yuliia</cp:lastModifiedBy>
  <cp:lastPrinted>2024-03-28T09:20:59Z</cp:lastPrinted>
  <dcterms:created xsi:type="dcterms:W3CDTF">2023-09-06T12:36:22Z</dcterms:created>
  <dcterms:modified xsi:type="dcterms:W3CDTF">2026-01-29T16:14:22Z</dcterms:modified>
</cp:coreProperties>
</file>